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60" windowWidth="15480" windowHeight="10680" tabRatio="639" activeTab="1"/>
  </bookViews>
  <sheets>
    <sheet name="Corus PRÉVENTE coûts finaux" sheetId="1" r:id="rId1"/>
    <sheet name="Démo non-diffusée" sheetId="2" r:id="rId2"/>
  </sheets>
  <definedNames>
    <definedName name="Print_Area" localSheetId="0">'Corus PRÉVENTE coûts finaux'!$A$2:$K$79</definedName>
    <definedName name="Print_Area" localSheetId="1">'Démo non-diffusée'!$A$1:$H$71</definedName>
  </definedNames>
  <calcPr calcId="152511"/>
</workbook>
</file>

<file path=xl/calcChain.xml><?xml version="1.0" encoding="utf-8"?>
<calcChain xmlns="http://schemas.openxmlformats.org/spreadsheetml/2006/main">
  <c r="D55" i="1" l="1"/>
  <c r="C55" i="1"/>
  <c r="C28" i="1" l="1"/>
  <c r="D25" i="1"/>
  <c r="D28" i="1" s="1"/>
  <c r="F25" i="1"/>
  <c r="F28" i="1" s="1"/>
  <c r="E54" i="2"/>
  <c r="G54" i="2" s="1"/>
  <c r="E55" i="2"/>
  <c r="G55"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E52" i="2"/>
  <c r="E53" i="2"/>
  <c r="E15" i="2"/>
  <c r="E16" i="2"/>
  <c r="E17" i="2"/>
  <c r="E18" i="2"/>
  <c r="E19" i="2"/>
  <c r="E20" i="2"/>
  <c r="E21" i="2"/>
  <c r="E22" i="2"/>
  <c r="E23" i="2"/>
  <c r="E24" i="2"/>
  <c r="E12" i="2"/>
  <c r="G12" i="2" s="1"/>
  <c r="E13" i="2"/>
  <c r="E14" i="2"/>
  <c r="E25" i="2"/>
  <c r="E26" i="2"/>
  <c r="E27" i="2"/>
  <c r="E28" i="2"/>
  <c r="E29" i="2"/>
  <c r="E30" i="2"/>
  <c r="E31" i="2"/>
  <c r="E32" i="2"/>
  <c r="E33" i="2"/>
  <c r="E34" i="2"/>
  <c r="E35" i="2"/>
  <c r="E36" i="2"/>
  <c r="E37" i="2"/>
  <c r="E38" i="2"/>
  <c r="E39" i="2"/>
  <c r="E40" i="2"/>
  <c r="E41" i="2"/>
  <c r="E42" i="2"/>
  <c r="E43" i="2"/>
  <c r="E44" i="2"/>
  <c r="E45" i="2"/>
  <c r="E46" i="2"/>
  <c r="E47" i="2"/>
  <c r="E48" i="2"/>
  <c r="E49" i="2"/>
  <c r="E50" i="2"/>
  <c r="E51" i="2"/>
  <c r="D62" i="2" l="1"/>
  <c r="D27" i="1" s="1"/>
  <c r="D51" i="1" s="1"/>
  <c r="E62" i="2"/>
  <c r="E27" i="1" s="1"/>
  <c r="F62" i="2"/>
  <c r="F27" i="1" s="1"/>
  <c r="C62" i="2"/>
  <c r="C27" i="1" s="1"/>
  <c r="E52" i="1" l="1"/>
  <c r="G52" i="1" s="1"/>
  <c r="F49" i="1"/>
  <c r="D49" i="1"/>
  <c r="E49" i="1" s="1"/>
  <c r="G49" i="1" s="1"/>
  <c r="C49" i="1"/>
  <c r="F44" i="1"/>
  <c r="D44" i="1"/>
  <c r="E44" i="1" s="1"/>
  <c r="G44" i="1" s="1"/>
  <c r="C44" i="1"/>
  <c r="C39" i="1"/>
  <c r="E39" i="1" s="1"/>
  <c r="G39" i="1" s="1"/>
  <c r="E47" i="1"/>
  <c r="G47" i="1" s="1"/>
  <c r="E42" i="1"/>
  <c r="G42" i="1"/>
  <c r="E43" i="1"/>
  <c r="G43" i="1" s="1"/>
  <c r="F39" i="1"/>
  <c r="D39" i="1"/>
  <c r="F35" i="1"/>
  <c r="E22" i="1"/>
  <c r="G22" i="1"/>
  <c r="D35" i="1"/>
  <c r="C35" i="1"/>
  <c r="E35" i="1" s="1"/>
  <c r="E33" i="1"/>
  <c r="G33" i="1"/>
  <c r="E23" i="1"/>
  <c r="G23" i="1"/>
  <c r="E24" i="1"/>
  <c r="G24" i="1"/>
  <c r="E10" i="2"/>
  <c r="G10" i="2"/>
  <c r="E11" i="2"/>
  <c r="G11" i="2"/>
  <c r="E56" i="2"/>
  <c r="G56" i="2"/>
  <c r="E57" i="2"/>
  <c r="G57" i="2"/>
  <c r="E58" i="2"/>
  <c r="G58" i="2"/>
  <c r="E59" i="2"/>
  <c r="G59" i="2"/>
  <c r="E60" i="2"/>
  <c r="G60" i="2"/>
  <c r="E61" i="2"/>
  <c r="G61" i="2"/>
  <c r="E12" i="1"/>
  <c r="G12" i="1"/>
  <c r="G13" i="1" s="1"/>
  <c r="C13" i="1"/>
  <c r="C51" i="1" s="1"/>
  <c r="D13" i="1"/>
  <c r="F13" i="1"/>
  <c r="F51" i="1" s="1"/>
  <c r="E16" i="1"/>
  <c r="G16" i="1" s="1"/>
  <c r="E17" i="1"/>
  <c r="G17" i="1" s="1"/>
  <c r="E18" i="1"/>
  <c r="G18" i="1" s="1"/>
  <c r="E19" i="1"/>
  <c r="G19" i="1" s="1"/>
  <c r="E20" i="1"/>
  <c r="G20" i="1" s="1"/>
  <c r="E21" i="1"/>
  <c r="G21" i="1" s="1"/>
  <c r="E31" i="1"/>
  <c r="G31" i="1"/>
  <c r="E32" i="1"/>
  <c r="G32" i="1" s="1"/>
  <c r="E34" i="1"/>
  <c r="G34" i="1"/>
  <c r="E38" i="1"/>
  <c r="G38" i="1" s="1"/>
  <c r="E48" i="1"/>
  <c r="G48" i="1"/>
  <c r="D53" i="1"/>
  <c r="E13" i="1" l="1"/>
  <c r="E25" i="1"/>
  <c r="E28" i="1" s="1"/>
  <c r="G25" i="1"/>
  <c r="G28" i="1" s="1"/>
  <c r="C53" i="1"/>
  <c r="E51" i="1"/>
  <c r="G51" i="1" s="1"/>
  <c r="G62" i="2"/>
  <c r="G27" i="1" s="1"/>
  <c r="D57" i="1"/>
  <c r="F53" i="1"/>
  <c r="G35" i="1"/>
  <c r="C57" i="1" l="1"/>
  <c r="C59" i="1" s="1"/>
  <c r="E55" i="1"/>
  <c r="E56" i="1" s="1"/>
  <c r="D59" i="1"/>
  <c r="F55" i="1"/>
  <c r="F56" i="1" s="1"/>
  <c r="F57" i="1"/>
  <c r="F58" i="1" s="1"/>
  <c r="E53" i="1"/>
  <c r="E54" i="1" s="1"/>
  <c r="E57" i="1" l="1"/>
  <c r="E58" i="1" s="1"/>
  <c r="G58" i="1" s="1"/>
  <c r="F59" i="1"/>
  <c r="G55" i="1"/>
  <c r="G56" i="1"/>
  <c r="G53" i="1"/>
  <c r="G57" i="1" s="1"/>
  <c r="E59" i="1" l="1"/>
  <c r="G59" i="1"/>
</calcChain>
</file>

<file path=xl/sharedStrings.xml><?xml version="1.0" encoding="utf-8"?>
<sst xmlns="http://schemas.openxmlformats.org/spreadsheetml/2006/main" count="146" uniqueCount="132">
  <si>
    <t>TOTAL 1.00</t>
  </si>
  <si>
    <t>TOTAL 3.00</t>
  </si>
  <si>
    <t>TOTAL 5.00</t>
  </si>
  <si>
    <t>TOTAL 71.00</t>
  </si>
  <si>
    <t>Total</t>
  </si>
  <si>
    <t xml:space="preserve">Signature </t>
  </si>
  <si>
    <t>Notes:</t>
  </si>
  <si>
    <r>
      <t>Total</t>
    </r>
    <r>
      <rPr>
        <b/>
        <vertAlign val="superscript"/>
        <sz val="12"/>
        <color indexed="40"/>
        <rFont val="Arial"/>
        <family val="2"/>
      </rPr>
      <t>3</t>
    </r>
  </si>
  <si>
    <t>TOTAL 70.00</t>
  </si>
  <si>
    <t xml:space="preserve">Titre du projet: </t>
  </si>
  <si>
    <t>Numéro de dossier du FMC:</t>
  </si>
  <si>
    <t>Date du rapport de coûts :</t>
  </si>
  <si>
    <t>Exercice financier de la demande :</t>
  </si>
  <si>
    <t>Rapport préparé par :</t>
  </si>
  <si>
    <t xml:space="preserve">  (aaaa/mm/jj)</t>
  </si>
  <si>
    <t>compte</t>
  </si>
  <si>
    <t>Rapport de coûts</t>
  </si>
  <si>
    <t>Payés à date</t>
  </si>
  <si>
    <t>Engagés</t>
  </si>
  <si>
    <t>Budget approuvé</t>
  </si>
  <si>
    <t>Écarts
 + / ( - )</t>
  </si>
  <si>
    <r>
      <t>Explications des écarts</t>
    </r>
    <r>
      <rPr>
        <b/>
        <vertAlign val="superscript"/>
        <sz val="12"/>
        <color indexed="30"/>
        <rFont val="Arial"/>
        <family val="2"/>
      </rPr>
      <t>1</t>
    </r>
  </si>
  <si>
    <t>DROITS</t>
  </si>
  <si>
    <t xml:space="preserve">Droits d'auteurs/acquisitions </t>
  </si>
  <si>
    <t>Ce rapport de coûts doit concorder avec le devis selon le contrat du FMC approuvé (Annexe A)</t>
  </si>
  <si>
    <r>
      <rPr>
        <b/>
        <sz val="14"/>
        <color indexed="40"/>
        <rFont val="Arial"/>
        <family val="2"/>
      </rPr>
      <t>1.</t>
    </r>
    <r>
      <rPr>
        <sz val="10"/>
        <color indexed="40"/>
        <rFont val="Arial"/>
        <family val="2"/>
      </rPr>
      <t xml:space="preserve"> </t>
    </r>
    <r>
      <rPr>
        <sz val="10"/>
        <color indexed="63"/>
        <rFont val="Arial"/>
        <family val="2"/>
      </rPr>
      <t>Les explications des écarts sont obligatoires</t>
    </r>
  </si>
  <si>
    <r>
      <rPr>
        <b/>
        <sz val="14"/>
        <color indexed="40"/>
        <rFont val="Arial"/>
        <family val="2"/>
      </rPr>
      <t>2.</t>
    </r>
    <r>
      <rPr>
        <sz val="10"/>
        <color indexed="40"/>
        <rFont val="Arial"/>
        <family val="2"/>
      </rPr>
      <t xml:space="preserve"> </t>
    </r>
    <r>
      <rPr>
        <sz val="10"/>
        <rFont val="Arial"/>
        <family val="2"/>
      </rPr>
      <t>Le</t>
    </r>
    <r>
      <rPr>
        <sz val="10"/>
        <color indexed="63"/>
        <rFont val="Arial"/>
        <family val="2"/>
      </rPr>
      <t>s coûts liés aux déplacements ne sont admissibles</t>
    </r>
    <r>
      <rPr>
        <b/>
        <sz val="10"/>
        <color indexed="63"/>
        <rFont val="Arial"/>
        <family val="2"/>
      </rPr>
      <t xml:space="preserve"> que s'ils sont payés</t>
    </r>
  </si>
  <si>
    <r>
      <rPr>
        <b/>
        <sz val="14"/>
        <color indexed="40"/>
        <rFont val="Arial"/>
        <family val="2"/>
      </rPr>
      <t>3.</t>
    </r>
    <r>
      <rPr>
        <sz val="10"/>
        <color indexed="40"/>
        <rFont val="Arial"/>
        <family val="2"/>
      </rPr>
      <t xml:space="preserve"> </t>
    </r>
    <r>
      <rPr>
        <sz val="10"/>
        <rFont val="Arial"/>
        <family val="2"/>
      </rPr>
      <t>Le</t>
    </r>
    <r>
      <rPr>
        <sz val="10"/>
        <color indexed="63"/>
        <rFont val="Arial"/>
        <family val="2"/>
      </rPr>
      <t xml:space="preserve">s coûts liés à l'hébergement ne sont admissibles </t>
    </r>
    <r>
      <rPr>
        <b/>
        <sz val="10"/>
        <color indexed="63"/>
        <rFont val="Arial"/>
        <family val="2"/>
      </rPr>
      <t>que s'ils sont payés</t>
    </r>
  </si>
  <si>
    <r>
      <rPr>
        <b/>
        <sz val="14"/>
        <color indexed="40"/>
        <rFont val="Arial"/>
        <family val="2"/>
      </rPr>
      <t>4.</t>
    </r>
    <r>
      <rPr>
        <sz val="10"/>
        <color indexed="63"/>
        <rFont val="Arial"/>
        <family val="2"/>
      </rPr>
      <t xml:space="preserve"> Coûts directs = toutes les dépenses en développement admissibles sauf les honoraires du producteur et les frais d'administration et la portion au-dessus du cachet standard du scénariste</t>
    </r>
  </si>
  <si>
    <r>
      <rPr>
        <b/>
        <sz val="14"/>
        <color indexed="40"/>
        <rFont val="Arial"/>
        <family val="2"/>
      </rPr>
      <t>5.</t>
    </r>
    <r>
      <rPr>
        <sz val="10"/>
        <color indexed="63"/>
        <rFont val="Arial"/>
        <family val="2"/>
      </rPr>
      <t xml:space="preserve">  Veuillez s.v.p. entrer le montant des honoraires du producteur et frais d'administration dans les colonnes "Payés à date", "Engagés" et "Budget approuvé"</t>
    </r>
  </si>
  <si>
    <t>et prendre note que chacun des montants doit représenter 20% des coûts directs.</t>
  </si>
  <si>
    <t>ENTREPRISE</t>
  </si>
  <si>
    <t>Le Requérant s'engage, par la présente, à payer les montants finaux, s'il y a lieu, dûs au scénariste, à l'auteur principal et/ou au réalisateur inclus au devis de développement dès réception du versement final de l'avance du FMC.</t>
  </si>
  <si>
    <t>Date (AAAA/MM/JJ)</t>
  </si>
  <si>
    <r>
      <t xml:space="preserve">Honoraires du Producteur </t>
    </r>
    <r>
      <rPr>
        <b/>
        <sz val="11"/>
        <color indexed="40"/>
        <rFont val="Arial"/>
        <family val="2"/>
      </rPr>
      <t>5</t>
    </r>
  </si>
  <si>
    <t>20% des coûts directs</t>
  </si>
  <si>
    <r>
      <t xml:space="preserve">Frais d'administration </t>
    </r>
    <r>
      <rPr>
        <b/>
        <sz val="11"/>
        <color indexed="40"/>
        <rFont val="Arial"/>
        <family val="2"/>
      </rPr>
      <t>5</t>
    </r>
  </si>
  <si>
    <t xml:space="preserve">SOUS-TOTAL </t>
  </si>
  <si>
    <t>Moins la portion au-dessus du cachet standard du scénariste</t>
  </si>
  <si>
    <t>FRAIS GÉNÉRAUX</t>
  </si>
  <si>
    <t xml:space="preserve">Frais juridiques </t>
  </si>
  <si>
    <t>Frais de comptabilité</t>
  </si>
  <si>
    <t>RÉALISATEUR</t>
  </si>
  <si>
    <t>Réalisateur</t>
  </si>
  <si>
    <r>
      <t xml:space="preserve">Déplacements </t>
    </r>
    <r>
      <rPr>
        <b/>
        <sz val="11"/>
        <color indexed="40"/>
        <rFont val="Arial"/>
        <family val="2"/>
      </rPr>
      <t>2</t>
    </r>
  </si>
  <si>
    <t>3.65</t>
  </si>
  <si>
    <r>
      <t xml:space="preserve">Hébergement </t>
    </r>
    <r>
      <rPr>
        <b/>
        <sz val="11"/>
        <color indexed="40"/>
        <rFont val="Arial"/>
        <family val="2"/>
      </rPr>
      <t>3</t>
    </r>
  </si>
  <si>
    <t xml:space="preserve">Ventilation du devis (Production) </t>
  </si>
  <si>
    <t>TOTAL</t>
  </si>
  <si>
    <t>DÉVELOPPEMENT</t>
  </si>
  <si>
    <t>2.01</t>
  </si>
  <si>
    <t>Scénariste</t>
  </si>
  <si>
    <t>Conseiller à la scénarisation</t>
  </si>
  <si>
    <t xml:space="preserve">Script éditeur </t>
  </si>
  <si>
    <t>Recherchiste</t>
  </si>
  <si>
    <t>Frais de recherche</t>
  </si>
  <si>
    <t>2.90</t>
  </si>
  <si>
    <t>Charges sociales</t>
  </si>
  <si>
    <t>Production de dessins (Animation)</t>
  </si>
  <si>
    <t>Graphiste</t>
  </si>
  <si>
    <t>Courte démo non télédiffusée</t>
  </si>
  <si>
    <t>SCÉNARISATION</t>
  </si>
  <si>
    <t>Allocation(s) journalière(s)</t>
  </si>
  <si>
    <t>PROMOTION ET MISE EN MARCHÉ</t>
  </si>
  <si>
    <t>Frais d’impression et d’assemblage</t>
  </si>
  <si>
    <r>
      <rPr>
        <sz val="10"/>
        <rFont val="Arial"/>
        <family val="2"/>
      </rPr>
      <t xml:space="preserve">Participation à des marchés de ventes / </t>
    </r>
    <r>
      <rPr>
        <b/>
        <u/>
        <sz val="10"/>
        <rFont val="Arial"/>
        <family val="2"/>
      </rPr>
      <t xml:space="preserve">Autres (justifier):  </t>
    </r>
  </si>
  <si>
    <r>
      <t>COÛTS DIRECTS</t>
    </r>
    <r>
      <rPr>
        <b/>
        <sz val="11"/>
        <color indexed="44"/>
        <rFont val="Arial"/>
        <family val="2"/>
      </rPr>
      <t xml:space="preserve"> </t>
    </r>
    <r>
      <rPr>
        <b/>
        <sz val="10"/>
        <color indexed="40"/>
        <rFont val="Arial"/>
        <family val="2"/>
      </rPr>
      <t>4</t>
    </r>
  </si>
  <si>
    <r>
      <t xml:space="preserve">Rapport final de coûts - Démo
</t>
    </r>
    <r>
      <rPr>
        <b/>
        <i/>
        <sz val="16"/>
        <rFont val="Arial"/>
        <family val="2"/>
      </rPr>
      <t>Remarque : Tous les coûts doivent êtres liés directement à la production du démo</t>
    </r>
  </si>
  <si>
    <t>(AAAA/MM/JJ)</t>
  </si>
  <si>
    <t>Payés à ce jour</t>
  </si>
  <si>
    <t>Écarts
 +/ -</t>
  </si>
  <si>
    <r>
      <t>Explications des écarts</t>
    </r>
    <r>
      <rPr>
        <b/>
        <vertAlign val="superscript"/>
        <sz val="11"/>
        <rFont val="Arial"/>
        <family val="2"/>
      </rPr>
      <t>1</t>
    </r>
  </si>
  <si>
    <t>Vedettes forfaitaires</t>
  </si>
  <si>
    <t>Comédiens</t>
  </si>
  <si>
    <t>Figurants</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</si>
  <si>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</si>
  <si>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</si>
  <si>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</si>
  <si>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</si>
  <si>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</si>
  <si>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</si>
  <si>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</si>
  <si>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</si>
  <si>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</si>
  <si>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</si>
  <si>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</si>
  <si>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</si>
  <si>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</si>
  <si>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</si>
  <si>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</si>
  <si>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</si>
  <si>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</si>
  <si>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</si>
  <si>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</si>
  <si>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</si>
  <si>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</si>
  <si>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</si>
  <si>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</si>
  <si>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</si>
  <si>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</si>
  <si>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</si>
  <si>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</si>
  <si>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</si>
  <si>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</si>
  <si>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</si>
  <si>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</si>
  <si>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</si>
  <si>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</si>
  <si>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</si>
  <si>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</si>
  <si>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</si>
  <si>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</si>
  <si>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</si>
  <si>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</si>
  <si>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</si>
  <si>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</si>
  <si>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</si>
  <si>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</si>
  <si>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</si>
  <si>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</si>
  <si>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</si>
  <si>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</si>
  <si>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</si>
  <si>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r>
      <t>Réalisateur</t>
    </r>
    <r>
      <rPr>
        <b/>
        <vertAlign val="superscript"/>
        <sz val="11"/>
        <color indexed="40"/>
        <rFont val="Arial"/>
        <family val="2"/>
      </rPr>
      <t>2</t>
    </r>
  </si>
  <si>
    <t>Ce rapport de coûts finaux doit correspondre au devis approuvé</t>
  </si>
  <si>
    <t xml:space="preserve"> dans le contrat du FMC (Annexe A)</t>
  </si>
  <si>
    <r>
      <rPr>
        <b/>
        <sz val="12"/>
        <color indexed="40"/>
        <rFont val="Arial"/>
        <family val="2"/>
      </rPr>
      <t>1.</t>
    </r>
    <r>
      <rPr>
        <b/>
        <sz val="9"/>
        <color indexed="40"/>
        <rFont val="Arial"/>
        <family val="2"/>
      </rPr>
      <t xml:space="preserve"> </t>
    </r>
    <r>
      <rPr>
        <sz val="10"/>
        <rFont val="Arial"/>
        <family val="2"/>
      </rPr>
      <t>Les explications des écarts sont obligatoires</t>
    </r>
  </si>
  <si>
    <r>
      <rPr>
        <b/>
        <sz val="12"/>
        <color indexed="40"/>
        <rFont val="Arial"/>
        <family val="2"/>
      </rPr>
      <t>2.</t>
    </r>
    <r>
      <rPr>
        <b/>
        <sz val="10"/>
        <color indexed="40"/>
        <rFont val="Arial"/>
        <family val="2"/>
      </rPr>
      <t xml:space="preserve"> </t>
    </r>
    <r>
      <rPr>
        <b/>
        <sz val="10"/>
        <rFont val="Arial"/>
        <family val="2"/>
      </rPr>
      <t>Les coûts du réalisateur ne concernent que la production du démo et sont distincts de ceux qui figurent dans le rapport final de coûts du FMC</t>
    </r>
  </si>
  <si>
    <r>
      <rPr>
        <b/>
        <sz val="12"/>
        <color indexed="40"/>
        <rFont val="Arial"/>
        <family val="2"/>
      </rPr>
      <t xml:space="preserve">3. </t>
    </r>
    <r>
      <rPr>
        <sz val="10"/>
        <rFont val="Arial"/>
        <family val="2"/>
      </rPr>
      <t>Ce total doit correspondre à l’entrée de la ligne 2.95 du rapport final de coûts du FMC</t>
    </r>
  </si>
  <si>
    <t>Utiliser conjointement avec les Principes directeurs du programme Corus-FMC - du Concept à la Prévente et les Politiques d'affaires du FMC (Annexe B) incluant la Politique relative aux honoraires du producteur et aux frais d’administration ainsi que les exigences en matière de comptabilisation et de présentation.
À UTILISER POUR LE VOLET PRÉVENTE</t>
  </si>
  <si>
    <t>TOTAL 2.00</t>
  </si>
  <si>
    <t>S/total Scénarisation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</si>
</sst>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quot;* #,##0_-;\-&quot;$&quot;* #,##0_-;_-&quot;$&quot;* &quot;-&quot;_-;_-@_-"/>
    <numFmt numFmtId="165" formatCode="_-&quot;$&quot;* #,##0.00_-;\-&quot;$&quot;* #,##0.00_-;_-&quot;$&quot;* &quot;-&quot;??_-;_-@_-"/>
    <numFmt numFmtId="166" formatCode="_(&quot;$&quot;* #,##0_);_(&quot;$&quot;* \(#,##0\);_(&quot;$&quot;* &quot;-&quot;_);_(@_)"/>
    <numFmt numFmtId="167" formatCode="&quot;$&quot;#,##0"/>
    <numFmt numFmtId="168" formatCode="00"/>
    <numFmt numFmtId="169" formatCode="_ * #,##0_ \ [$$-C0C]_ ;_ * \-#,##0\ \ [$$-C0C]_ ;_ * &quot;-&quot;_ \ [$$-C0C]_ ;_ @_ "/>
    <numFmt numFmtId="171" formatCode="yyyy\-mm\-dd;@"/>
  </numFmts>
  <fonts count="48">
    <font>
      <sz val="12"/>
      <name val="Arial"/>
    </font>
    <font>
      <sz val="12"/>
      <name val="Arial"/>
      <family val="2"/>
    </font>
    <font>
      <sz val="14"/>
      <name val="Helv"/>
    </font>
    <font>
      <b/>
      <sz val="16"/>
      <name val="Arial"/>
      <family val="2"/>
    </font>
    <font>
      <sz val="9"/>
      <name val="Helv"/>
    </font>
    <font>
      <b/>
      <sz val="12"/>
      <name val="Arial"/>
      <family val="2"/>
    </font>
    <font>
      <b/>
      <sz val="10"/>
      <name val="Arial"/>
      <family val="2"/>
    </font>
    <font>
      <b/>
      <sz val="9"/>
      <name val="Arial"/>
      <family val="2"/>
    </font>
    <font>
      <sz val="10"/>
      <name val="Arial"/>
      <family val="2"/>
    </font>
    <font>
      <sz val="9"/>
      <name val="Arial"/>
      <family val="2"/>
    </font>
    <font>
      <b/>
      <sz val="11"/>
      <name val="Arial"/>
      <family val="2"/>
    </font>
    <font>
      <sz val="11"/>
      <name val="Arial"/>
      <family val="2"/>
    </font>
    <font>
      <sz val="8"/>
      <name val="Arial"/>
      <family val="2"/>
    </font>
    <font>
      <b/>
      <sz val="8"/>
      <name val="Arial"/>
      <family val="2"/>
    </font>
    <font>
      <sz val="12"/>
      <name val="Arial"/>
      <family val="2"/>
    </font>
    <font>
      <i/>
      <sz val="9"/>
      <name val="Arial"/>
      <family val="2"/>
    </font>
    <font>
      <sz val="8"/>
      <name val="Arial"/>
      <family val="2"/>
    </font>
    <font>
      <b/>
      <u/>
      <sz val="10"/>
      <name val="Arial"/>
      <family val="2"/>
    </font>
    <font>
      <sz val="10"/>
      <color indexed="63"/>
      <name val="Arial"/>
      <family val="2"/>
    </font>
    <font>
      <b/>
      <u/>
      <sz val="12"/>
      <name val="Arial"/>
      <family val="2"/>
    </font>
    <font>
      <b/>
      <sz val="9"/>
      <name val="Times New Roman"/>
      <family val="1"/>
    </font>
    <font>
      <b/>
      <sz val="11"/>
      <name val="Geneva"/>
      <family val="2"/>
    </font>
    <font>
      <b/>
      <sz val="10"/>
      <color indexed="63"/>
      <name val="Arial"/>
      <family val="2"/>
    </font>
    <font>
      <sz val="10"/>
      <color indexed="40"/>
      <name val="Arial"/>
      <family val="2"/>
    </font>
    <font>
      <b/>
      <sz val="14"/>
      <color indexed="40"/>
      <name val="Arial"/>
      <family val="2"/>
    </font>
    <font>
      <sz val="11"/>
      <color indexed="9"/>
      <name val="Arial"/>
      <family val="2"/>
    </font>
    <font>
      <b/>
      <vertAlign val="superscript"/>
      <sz val="12"/>
      <color indexed="40"/>
      <name val="Arial"/>
      <family val="2"/>
    </font>
    <font>
      <b/>
      <sz val="12"/>
      <color indexed="40"/>
      <name val="Arial"/>
      <family val="2"/>
    </font>
    <font>
      <b/>
      <sz val="11"/>
      <color indexed="40"/>
      <name val="Arial"/>
      <family val="2"/>
    </font>
    <font>
      <u/>
      <sz val="10"/>
      <color indexed="63"/>
      <name val="Arial"/>
      <family val="2"/>
    </font>
    <font>
      <i/>
      <sz val="11"/>
      <name val="Arial"/>
      <family val="2"/>
    </font>
    <font>
      <b/>
      <i/>
      <sz val="11"/>
      <name val="Arial"/>
      <family val="2"/>
    </font>
    <font>
      <b/>
      <sz val="12"/>
      <name val="Helv"/>
    </font>
    <font>
      <b/>
      <vertAlign val="superscript"/>
      <sz val="12"/>
      <color indexed="30"/>
      <name val="Arial"/>
      <family val="2"/>
    </font>
    <font>
      <b/>
      <sz val="11"/>
      <color indexed="8"/>
      <name val="Arial"/>
      <family val="2"/>
    </font>
    <font>
      <i/>
      <sz val="11"/>
      <color indexed="8"/>
      <name val="Arial"/>
      <family val="2"/>
    </font>
    <font>
      <b/>
      <sz val="11"/>
      <color indexed="44"/>
      <name val="Arial"/>
      <family val="2"/>
    </font>
    <font>
      <sz val="11"/>
      <color indexed="8"/>
      <name val="Arial"/>
      <family val="2"/>
    </font>
    <font>
      <u/>
      <sz val="10"/>
      <name val="Arial"/>
      <family val="2"/>
    </font>
    <font>
      <b/>
      <sz val="10"/>
      <color indexed="40"/>
      <name val="Arial"/>
      <family val="2"/>
    </font>
    <font>
      <b/>
      <i/>
      <sz val="16"/>
      <name val="Arial"/>
      <family val="2"/>
    </font>
    <font>
      <b/>
      <vertAlign val="superscript"/>
      <sz val="11"/>
      <color indexed="40"/>
      <name val="Arial"/>
      <family val="2"/>
    </font>
    <font>
      <b/>
      <vertAlign val="superscript"/>
      <sz val="11"/>
      <name val="Arial"/>
      <family val="2"/>
    </font>
    <font>
      <b/>
      <sz val="9"/>
      <color indexed="40"/>
      <name val="Arial"/>
      <family val="2"/>
    </font>
    <font>
      <b/>
      <sz val="16"/>
      <color indexed="8"/>
      <name val="Arial"/>
      <family val="2"/>
    </font>
    <font>
      <b/>
      <sz val="16"/>
      <color indexed="18"/>
      <name val="Arial"/>
      <family val="2"/>
    </font>
    <font>
      <sz val="10"/>
      <name val="Helv"/>
    </font>
    <font>
      <sz val="11"/>
      <color theme="1"/>
      <name val="Arial"/>
      <family val="2"/>
    </font>
  </fonts>
  <fills count="6">
    <fill>
      <patternFill patternType="none"/>
    </fill>
    <fill>
      <patternFill patternType="gray125"/>
    </fill>
    <fill>
      <patternFill patternType="solid">
        <fgColor indexed="51"/>
        <bgColor indexed="64"/>
      </patternFill>
    </fill>
    <fill>
      <patternFill patternType="solid">
        <fgColor indexed="43"/>
        <bgColor indexed="64"/>
      </patternFill>
    </fill>
    <fill>
      <patternFill patternType="solid">
        <fgColor theme="6" tint="0.39997558519241921"/>
        <bgColor indexed="64"/>
      </patternFill>
    </fill>
    <fill>
      <patternFill patternType="solid">
        <fgColor rgb="FFFFC000"/>
        <bgColor indexed="64"/>
      </patternFill>
    </fill>
  </fills>
  <borders count="34">
    <border>
      <left/>
      <right/>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165" fontId="1" fillId="0" borderId="0" applyFont="0" applyFill="0" applyBorder="0" applyAlignment="0" applyProtection="0"/>
    <xf numFmtId="0" fontId="4" fillId="0" borderId="0"/>
  </cellStyleXfs>
  <cellXfs count="247">
    <xf numFmtId="0" fontId="0" fillId="0" borderId="0" xfId="0"/>
    <xf numFmtId="0" fontId="2" fillId="0" borderId="0" xfId="0" applyFont="1" applyFill="1" applyBorder="1" applyProtection="1">
      <protection hidden="1"/>
    </xf>
    <xf numFmtId="0" fontId="4" fillId="0" borderId="0" xfId="0" applyFont="1" applyFill="1" applyBorder="1" applyProtection="1">
      <protection hidden="1"/>
    </xf>
    <xf numFmtId="2" fontId="9" fillId="0" borderId="0" xfId="0" applyNumberFormat="1" applyFont="1" applyFill="1" applyBorder="1" applyAlignment="1" applyProtection="1">
      <protection hidden="1"/>
    </xf>
    <xf numFmtId="2" fontId="9" fillId="0" borderId="0" xfId="0" applyNumberFormat="1" applyFont="1" applyBorder="1" applyProtection="1">
      <protection hidden="1"/>
    </xf>
    <xf numFmtId="0" fontId="9" fillId="0" borderId="0" xfId="0" applyFont="1" applyBorder="1" applyProtection="1">
      <protection hidden="1"/>
    </xf>
    <xf numFmtId="38" fontId="9" fillId="0" borderId="0" xfId="0" applyNumberFormat="1" applyFont="1" applyBorder="1" applyProtection="1">
      <protection hidden="1"/>
    </xf>
    <xf numFmtId="0" fontId="7" fillId="0" borderId="0" xfId="0" applyFont="1" applyBorder="1" applyProtection="1">
      <protection hidden="1"/>
    </xf>
    <xf numFmtId="0" fontId="10" fillId="0" borderId="0" xfId="0" applyFont="1" applyBorder="1" applyProtection="1">
      <protection hidden="1"/>
    </xf>
    <xf numFmtId="0" fontId="11" fillId="0" borderId="0" xfId="0" applyFont="1" applyBorder="1" applyProtection="1">
      <protection hidden="1"/>
    </xf>
    <xf numFmtId="0" fontId="12" fillId="0" borderId="0" xfId="0" applyFont="1" applyBorder="1" applyProtection="1">
      <protection hidden="1"/>
    </xf>
    <xf numFmtId="0" fontId="14" fillId="0" borderId="0" xfId="0" applyFont="1" applyBorder="1" applyProtection="1">
      <protection hidden="1"/>
    </xf>
    <xf numFmtId="0" fontId="15" fillId="0" borderId="0" xfId="0" applyFont="1" applyBorder="1" applyProtection="1">
      <protection hidden="1"/>
    </xf>
    <xf numFmtId="0" fontId="12" fillId="0" borderId="0" xfId="0" applyFont="1" applyBorder="1" applyAlignment="1" applyProtection="1">
      <alignment vertical="center"/>
      <protection hidden="1"/>
    </xf>
    <xf numFmtId="0" fontId="9" fillId="0" borderId="0" xfId="0" applyFont="1" applyBorder="1" applyAlignment="1" applyProtection="1">
      <alignment vertical="center"/>
      <protection hidden="1"/>
    </xf>
    <xf numFmtId="0" fontId="12" fillId="0" borderId="0" xfId="0" applyFont="1" applyFill="1" applyBorder="1" applyProtection="1">
      <protection hidden="1"/>
    </xf>
    <xf numFmtId="0" fontId="9" fillId="0" borderId="0" xfId="0" applyFont="1" applyFill="1" applyBorder="1" applyProtection="1">
      <protection hidden="1"/>
    </xf>
    <xf numFmtId="2" fontId="12" fillId="0" borderId="0" xfId="0" applyNumberFormat="1" applyFont="1" applyBorder="1" applyAlignment="1" applyProtection="1">
      <alignment horizontal="left"/>
      <protection hidden="1"/>
    </xf>
    <xf numFmtId="0" fontId="7" fillId="0" borderId="0" xfId="0" applyFont="1" applyFill="1" applyBorder="1" applyAlignment="1" applyProtection="1">
      <alignment horizontal="center"/>
      <protection hidden="1"/>
    </xf>
    <xf numFmtId="2" fontId="8" fillId="0" borderId="0" xfId="0" applyNumberFormat="1" applyFont="1" applyFill="1" applyBorder="1" applyProtection="1">
      <protection hidden="1"/>
    </xf>
    <xf numFmtId="0" fontId="8" fillId="0" borderId="0" xfId="0" applyFont="1" applyFill="1" applyBorder="1" applyProtection="1">
      <protection hidden="1"/>
    </xf>
    <xf numFmtId="0" fontId="8" fillId="0" borderId="0" xfId="0" applyNumberFormat="1" applyFont="1" applyFill="1" applyBorder="1" applyProtection="1">
      <protection hidden="1"/>
    </xf>
    <xf numFmtId="38" fontId="9" fillId="0" borderId="0" xfId="0" applyNumberFormat="1" applyFont="1" applyFill="1" applyBorder="1" applyProtection="1">
      <protection hidden="1"/>
    </xf>
    <xf numFmtId="38" fontId="8" fillId="0" borderId="0" xfId="0" applyNumberFormat="1" applyFont="1" applyFill="1" applyBorder="1" applyAlignment="1" applyProtection="1">
      <alignment horizontal="center"/>
      <protection hidden="1"/>
    </xf>
    <xf numFmtId="10" fontId="8" fillId="0" borderId="0" xfId="0" applyNumberFormat="1" applyFont="1" applyFill="1" applyBorder="1" applyAlignment="1" applyProtection="1">
      <alignment horizontal="center"/>
      <protection hidden="1"/>
    </xf>
    <xf numFmtId="2" fontId="12" fillId="0" borderId="0" xfId="0" applyNumberFormat="1" applyFont="1" applyFill="1" applyBorder="1" applyProtection="1">
      <protection hidden="1"/>
    </xf>
    <xf numFmtId="2" fontId="9" fillId="0" borderId="0" xfId="0" applyNumberFormat="1" applyFont="1" applyFill="1" applyBorder="1" applyProtection="1">
      <protection hidden="1"/>
    </xf>
    <xf numFmtId="164" fontId="11" fillId="0" borderId="0" xfId="0" applyNumberFormat="1" applyFont="1" applyFill="1" applyBorder="1" applyAlignment="1" applyProtection="1">
      <alignment horizontal="right"/>
      <protection locked="0"/>
    </xf>
    <xf numFmtId="38" fontId="11" fillId="0" borderId="0" xfId="0" applyNumberFormat="1" applyFont="1" applyFill="1" applyBorder="1" applyAlignment="1" applyProtection="1">
      <alignment horizontal="center"/>
      <protection hidden="1"/>
    </xf>
    <xf numFmtId="0" fontId="20" fillId="0" borderId="0" xfId="0" applyFont="1" applyAlignment="1">
      <alignment wrapText="1"/>
    </xf>
    <xf numFmtId="0" fontId="0" fillId="0" borderId="0" xfId="0" applyFill="1" applyBorder="1" applyAlignment="1" applyProtection="1"/>
    <xf numFmtId="164" fontId="11" fillId="0" borderId="0" xfId="0" applyNumberFormat="1" applyFont="1" applyFill="1" applyBorder="1" applyAlignment="1" applyProtection="1">
      <alignment horizontal="right"/>
    </xf>
    <xf numFmtId="0" fontId="19" fillId="0" borderId="0" xfId="0" applyFont="1" applyFill="1" applyBorder="1" applyAlignment="1" applyProtection="1"/>
    <xf numFmtId="0" fontId="18" fillId="0" borderId="0" xfId="0" applyFont="1" applyFill="1" applyBorder="1" applyAlignment="1" applyProtection="1"/>
    <xf numFmtId="2" fontId="8" fillId="0" borderId="0" xfId="0" applyNumberFormat="1" applyFont="1" applyFill="1" applyBorder="1" applyAlignment="1" applyProtection="1">
      <alignment horizontal="center"/>
      <protection hidden="1"/>
    </xf>
    <xf numFmtId="2" fontId="8" fillId="0" borderId="0" xfId="0" applyNumberFormat="1" applyFont="1" applyBorder="1" applyAlignment="1" applyProtection="1">
      <alignment horizontal="center"/>
      <protection hidden="1"/>
    </xf>
    <xf numFmtId="2" fontId="9" fillId="0" borderId="0" xfId="0" applyNumberFormat="1" applyFont="1" applyBorder="1" applyAlignment="1" applyProtection="1">
      <alignment horizontal="center"/>
      <protection hidden="1"/>
    </xf>
    <xf numFmtId="0" fontId="11" fillId="0" borderId="0" xfId="0" applyFont="1"/>
    <xf numFmtId="0" fontId="11" fillId="0" borderId="0" xfId="0" applyFont="1" applyProtection="1"/>
    <xf numFmtId="0" fontId="21" fillId="0" borderId="0" xfId="0" applyFont="1" applyProtection="1"/>
    <xf numFmtId="0" fontId="10" fillId="0" borderId="1" xfId="0" applyFont="1" applyBorder="1" applyProtection="1"/>
    <xf numFmtId="2" fontId="21" fillId="0" borderId="0" xfId="0" applyNumberFormat="1" applyFont="1" applyAlignment="1" applyProtection="1">
      <alignment horizontal="center"/>
      <protection locked="0"/>
    </xf>
    <xf numFmtId="0" fontId="11" fillId="0" borderId="0" xfId="0" applyFont="1" applyProtection="1">
      <protection locked="0"/>
    </xf>
    <xf numFmtId="2" fontId="11" fillId="0" borderId="0" xfId="0" applyNumberFormat="1" applyFont="1" applyAlignment="1" applyProtection="1">
      <alignment horizontal="center"/>
      <protection locked="0"/>
    </xf>
    <xf numFmtId="167" fontId="11" fillId="0" borderId="0" xfId="0" applyNumberFormat="1" applyFont="1"/>
    <xf numFmtId="2" fontId="11" fillId="0" borderId="0" xfId="0" applyNumberFormat="1" applyFont="1" applyBorder="1" applyAlignment="1" applyProtection="1">
      <alignment horizontal="center"/>
      <protection locked="0"/>
    </xf>
    <xf numFmtId="0" fontId="11" fillId="0" borderId="0" xfId="0" applyFont="1" applyBorder="1" applyProtection="1">
      <protection locked="0"/>
    </xf>
    <xf numFmtId="0" fontId="9" fillId="0" borderId="0" xfId="0" applyFont="1" applyProtection="1">
      <protection hidden="1"/>
    </xf>
    <xf numFmtId="2" fontId="8" fillId="0" borderId="3" xfId="0" applyNumberFormat="1" applyFont="1" applyFill="1" applyBorder="1" applyAlignment="1" applyProtection="1">
      <alignment horizontal="center"/>
      <protection hidden="1"/>
    </xf>
    <xf numFmtId="0" fontId="10" fillId="0" borderId="3" xfId="0" applyFont="1" applyFill="1" applyBorder="1" applyProtection="1">
      <protection hidden="1"/>
    </xf>
    <xf numFmtId="0" fontId="11" fillId="0" borderId="3" xfId="0" applyFont="1" applyFill="1" applyBorder="1" applyProtection="1">
      <protection hidden="1"/>
    </xf>
    <xf numFmtId="0" fontId="8" fillId="0" borderId="3" xfId="0" applyFont="1" applyFill="1" applyBorder="1" applyProtection="1">
      <protection hidden="1"/>
    </xf>
    <xf numFmtId="2" fontId="10" fillId="0" borderId="3" xfId="0" applyNumberFormat="1" applyFont="1" applyFill="1" applyBorder="1" applyProtection="1">
      <protection hidden="1"/>
    </xf>
    <xf numFmtId="0" fontId="13" fillId="0" borderId="0" xfId="0" applyFont="1" applyFill="1" applyBorder="1" applyAlignment="1" applyProtection="1">
      <protection hidden="1"/>
    </xf>
    <xf numFmtId="0" fontId="18" fillId="0" borderId="0" xfId="0" applyFont="1" applyFill="1" applyBorder="1" applyAlignment="1" applyProtection="1">
      <alignment horizontal="left"/>
    </xf>
    <xf numFmtId="0" fontId="11" fillId="0" borderId="0" xfId="0" applyFont="1" applyBorder="1"/>
    <xf numFmtId="0" fontId="11" fillId="0" borderId="0" xfId="0" applyFont="1" applyBorder="1" applyAlignment="1" applyProtection="1">
      <alignment horizontal="center"/>
    </xf>
    <xf numFmtId="0" fontId="10" fillId="0" borderId="0" xfId="0" applyFont="1" applyBorder="1" applyProtection="1"/>
    <xf numFmtId="0" fontId="19" fillId="0" borderId="0" xfId="0" applyFont="1" applyBorder="1" applyProtection="1"/>
    <xf numFmtId="2" fontId="11" fillId="0" borderId="3" xfId="0" applyNumberFormat="1" applyFont="1" applyBorder="1" applyAlignment="1" applyProtection="1">
      <alignment horizontal="center"/>
    </xf>
    <xf numFmtId="0" fontId="8" fillId="0" borderId="0" xfId="0" applyFont="1" applyAlignment="1" applyProtection="1">
      <alignment horizontal="left" vertical="center" wrapText="1"/>
    </xf>
    <xf numFmtId="0" fontId="8" fillId="0" borderId="0" xfId="0" applyFont="1" applyBorder="1" applyAlignment="1" applyProtection="1">
      <alignment vertical="center" wrapText="1"/>
    </xf>
    <xf numFmtId="2" fontId="11" fillId="0" borderId="0" xfId="0" applyNumberFormat="1" applyFont="1" applyBorder="1" applyAlignment="1" applyProtection="1">
      <alignment horizontal="center"/>
    </xf>
    <xf numFmtId="0" fontId="11" fillId="0" borderId="0" xfId="0" applyFont="1" applyAlignment="1"/>
    <xf numFmtId="14" fontId="12" fillId="0" borderId="0" xfId="0" applyNumberFormat="1" applyFont="1" applyBorder="1" applyAlignment="1" applyProtection="1">
      <alignment horizontal="right"/>
      <protection hidden="1"/>
    </xf>
    <xf numFmtId="14" fontId="12" fillId="0" borderId="0" xfId="0" applyNumberFormat="1" applyFont="1" applyAlignment="1">
      <alignment horizontal="right"/>
    </xf>
    <xf numFmtId="0" fontId="5" fillId="0" borderId="0" xfId="0" applyFont="1"/>
    <xf numFmtId="0" fontId="11" fillId="0" borderId="3" xfId="0" applyNumberFormat="1" applyFont="1" applyFill="1" applyBorder="1" applyProtection="1">
      <protection hidden="1"/>
    </xf>
    <xf numFmtId="0" fontId="10" fillId="0" borderId="3" xfId="0" applyNumberFormat="1" applyFont="1" applyFill="1" applyBorder="1" applyProtection="1">
      <protection hidden="1"/>
    </xf>
    <xf numFmtId="0" fontId="11" fillId="0" borderId="3" xfId="0" applyNumberFormat="1" applyFont="1" applyFill="1" applyBorder="1" applyAlignment="1" applyProtection="1">
      <alignment horizontal="right"/>
      <protection hidden="1"/>
    </xf>
    <xf numFmtId="0" fontId="9" fillId="0" borderId="3" xfId="0" applyNumberFormat="1" applyFont="1" applyFill="1" applyBorder="1" applyProtection="1">
      <protection hidden="1"/>
    </xf>
    <xf numFmtId="0" fontId="0" fillId="0" borderId="0" xfId="0" applyBorder="1" applyAlignment="1"/>
    <xf numFmtId="38" fontId="9" fillId="0" borderId="0" xfId="0" applyNumberFormat="1" applyFont="1" applyFill="1" applyBorder="1" applyAlignment="1" applyProtection="1">
      <protection hidden="1"/>
    </xf>
    <xf numFmtId="0" fontId="0" fillId="0" borderId="0" xfId="0" applyAlignment="1" applyProtection="1">
      <alignment wrapText="1"/>
      <protection locked="0"/>
    </xf>
    <xf numFmtId="0" fontId="7" fillId="0" borderId="0" xfId="0" applyFont="1" applyFill="1" applyBorder="1" applyAlignment="1" applyProtection="1">
      <alignment horizontal="left" indent="4"/>
      <protection hidden="1"/>
    </xf>
    <xf numFmtId="14" fontId="8" fillId="0" borderId="0" xfId="0" applyNumberFormat="1" applyFont="1" applyFill="1" applyBorder="1" applyAlignment="1" applyProtection="1">
      <alignment horizontal="left"/>
      <protection locked="0"/>
    </xf>
    <xf numFmtId="38" fontId="10" fillId="0" borderId="0" xfId="0" applyNumberFormat="1" applyFont="1" applyFill="1" applyBorder="1" applyAlignment="1" applyProtection="1">
      <alignment horizontal="left"/>
      <protection hidden="1"/>
    </xf>
    <xf numFmtId="0" fontId="7" fillId="2" borderId="5" xfId="0" applyFont="1" applyFill="1" applyBorder="1" applyAlignment="1" applyProtection="1">
      <alignment horizontal="left"/>
      <protection hidden="1"/>
    </xf>
    <xf numFmtId="0" fontId="7" fillId="2" borderId="6" xfId="0" applyFont="1" applyFill="1" applyBorder="1" applyAlignment="1" applyProtection="1">
      <alignment horizontal="left" indent="4"/>
      <protection hidden="1"/>
    </xf>
    <xf numFmtId="0" fontId="7" fillId="2" borderId="7" xfId="0" applyFont="1" applyFill="1" applyBorder="1" applyAlignment="1" applyProtection="1">
      <alignment horizontal="left"/>
      <protection hidden="1"/>
    </xf>
    <xf numFmtId="0" fontId="7" fillId="2" borderId="8" xfId="0" applyFont="1" applyFill="1" applyBorder="1" applyAlignment="1" applyProtection="1">
      <alignment horizontal="left" indent="4"/>
      <protection hidden="1"/>
    </xf>
    <xf numFmtId="0" fontId="7" fillId="2" borderId="9" xfId="0" applyFont="1" applyFill="1" applyBorder="1" applyAlignment="1" applyProtection="1">
      <alignment horizontal="left" indent="4"/>
      <protection hidden="1"/>
    </xf>
    <xf numFmtId="0" fontId="7" fillId="2" borderId="10" xfId="0" applyFont="1" applyFill="1" applyBorder="1" applyAlignment="1" applyProtection="1">
      <alignment horizontal="left" indent="4"/>
      <protection hidden="1"/>
    </xf>
    <xf numFmtId="0" fontId="9" fillId="0" borderId="0" xfId="0" applyFont="1" applyBorder="1" applyProtection="1">
      <protection locked="0"/>
    </xf>
    <xf numFmtId="0" fontId="9" fillId="0" borderId="0" xfId="0" applyFont="1" applyFill="1" applyBorder="1" applyProtection="1">
      <protection locked="0"/>
    </xf>
    <xf numFmtId="0" fontId="12" fillId="0" borderId="0" xfId="0" applyFont="1" applyBorder="1" applyProtection="1">
      <protection locked="0"/>
    </xf>
    <xf numFmtId="0" fontId="0" fillId="0" borderId="0" xfId="0" applyAlignment="1" applyProtection="1">
      <protection locked="0"/>
    </xf>
    <xf numFmtId="0" fontId="29" fillId="0" borderId="0" xfId="0" applyFont="1" applyFill="1" applyBorder="1" applyAlignment="1" applyProtection="1">
      <alignment horizontal="left"/>
    </xf>
    <xf numFmtId="2" fontId="11" fillId="0" borderId="3" xfId="0" applyNumberFormat="1" applyFont="1" applyFill="1" applyBorder="1" applyProtection="1">
      <protection hidden="1"/>
    </xf>
    <xf numFmtId="0" fontId="5" fillId="0" borderId="0" xfId="0" applyFont="1" applyBorder="1" applyProtection="1">
      <protection hidden="1"/>
    </xf>
    <xf numFmtId="0" fontId="5" fillId="0" borderId="0" xfId="0" applyNumberFormat="1" applyFont="1" applyBorder="1" applyAlignment="1" applyProtection="1"/>
    <xf numFmtId="0" fontId="14" fillId="0" borderId="0" xfId="0" applyFont="1" applyBorder="1" applyAlignment="1" applyProtection="1">
      <protection locked="0"/>
    </xf>
    <xf numFmtId="0" fontId="0" fillId="0" borderId="0" xfId="0" applyBorder="1" applyAlignment="1" applyProtection="1">
      <protection locked="0"/>
    </xf>
    <xf numFmtId="0" fontId="0" fillId="0" borderId="0" xfId="0" applyBorder="1" applyAlignment="1">
      <alignment wrapText="1"/>
    </xf>
    <xf numFmtId="0" fontId="11" fillId="0" borderId="3" xfId="0" applyFont="1" applyFill="1" applyBorder="1" applyAlignment="1" applyProtection="1">
      <alignment vertical="center" wrapText="1"/>
      <protection hidden="1"/>
    </xf>
    <xf numFmtId="0" fontId="10" fillId="4" borderId="3" xfId="0" applyFont="1" applyFill="1" applyBorder="1" applyProtection="1">
      <protection hidden="1"/>
    </xf>
    <xf numFmtId="2" fontId="10" fillId="0" borderId="3" xfId="0" applyNumberFormat="1" applyFont="1" applyFill="1" applyBorder="1" applyAlignment="1" applyProtection="1">
      <alignment horizontal="center"/>
    </xf>
    <xf numFmtId="0" fontId="10" fillId="0" borderId="3" xfId="0" applyFont="1" applyFill="1" applyBorder="1" applyProtection="1"/>
    <xf numFmtId="0" fontId="11" fillId="0" borderId="3" xfId="0" applyNumberFormat="1" applyFont="1" applyFill="1" applyBorder="1" applyAlignment="1" applyProtection="1">
      <alignment horizontal="center"/>
    </xf>
    <xf numFmtId="0" fontId="11" fillId="0" borderId="3" xfId="2" applyFont="1" applyFill="1" applyBorder="1" applyProtection="1">
      <protection hidden="1"/>
    </xf>
    <xf numFmtId="0" fontId="10" fillId="4" borderId="3" xfId="0" applyFont="1" applyFill="1" applyBorder="1" applyProtection="1"/>
    <xf numFmtId="2" fontId="34" fillId="0" borderId="1" xfId="0" applyNumberFormat="1" applyFont="1" applyFill="1" applyBorder="1" applyAlignment="1" applyProtection="1">
      <alignment horizontal="right" vertical="top"/>
      <protection hidden="1"/>
    </xf>
    <xf numFmtId="2" fontId="35" fillId="0" borderId="1" xfId="0" applyNumberFormat="1" applyFont="1" applyFill="1" applyBorder="1" applyAlignment="1" applyProtection="1">
      <alignment vertical="top" wrapText="1"/>
      <protection hidden="1"/>
    </xf>
    <xf numFmtId="2" fontId="34" fillId="4" borderId="1" xfId="0" applyNumberFormat="1" applyFont="1" applyFill="1" applyBorder="1" applyAlignment="1" applyProtection="1">
      <alignment vertical="center"/>
      <protection hidden="1"/>
    </xf>
    <xf numFmtId="0" fontId="34" fillId="0" borderId="1" xfId="0" applyFont="1" applyFill="1" applyBorder="1" applyAlignment="1" applyProtection="1">
      <alignment vertical="top"/>
      <protection hidden="1"/>
    </xf>
    <xf numFmtId="0" fontId="37" fillId="0" borderId="1" xfId="0" applyFont="1" applyFill="1" applyBorder="1" applyAlignment="1" applyProtection="1">
      <alignment vertical="center" wrapText="1"/>
      <protection hidden="1"/>
    </xf>
    <xf numFmtId="0" fontId="11" fillId="0" borderId="1" xfId="0" applyFont="1" applyFill="1" applyBorder="1" applyAlignment="1" applyProtection="1">
      <alignment vertical="top"/>
      <protection hidden="1"/>
    </xf>
    <xf numFmtId="2" fontId="9" fillId="0" borderId="0" xfId="0" applyNumberFormat="1" applyFont="1" applyFill="1" applyBorder="1" applyAlignment="1" applyProtection="1">
      <alignment horizontal="center"/>
      <protection hidden="1"/>
    </xf>
    <xf numFmtId="2" fontId="10" fillId="0" borderId="3" xfId="0" applyNumberFormat="1" applyFont="1" applyFill="1" applyBorder="1" applyAlignment="1" applyProtection="1">
      <alignment horizontal="center"/>
      <protection hidden="1"/>
    </xf>
    <xf numFmtId="0" fontId="11" fillId="0" borderId="3" xfId="0" applyNumberFormat="1" applyFont="1" applyFill="1" applyBorder="1" applyAlignment="1" applyProtection="1">
      <alignment horizontal="center"/>
      <protection hidden="1"/>
    </xf>
    <xf numFmtId="2" fontId="11" fillId="0" borderId="3" xfId="0" applyNumberFormat="1" applyFont="1" applyFill="1" applyBorder="1" applyAlignment="1" applyProtection="1">
      <alignment horizontal="center"/>
      <protection hidden="1"/>
    </xf>
    <xf numFmtId="0" fontId="10" fillId="0" borderId="3" xfId="0" applyNumberFormat="1" applyFont="1" applyFill="1" applyBorder="1" applyAlignment="1" applyProtection="1">
      <alignment horizontal="center"/>
      <protection hidden="1"/>
    </xf>
    <xf numFmtId="0" fontId="9" fillId="0" borderId="3" xfId="0" applyNumberFormat="1" applyFont="1" applyFill="1" applyBorder="1" applyAlignment="1" applyProtection="1">
      <alignment horizontal="center"/>
      <protection hidden="1"/>
    </xf>
    <xf numFmtId="0" fontId="7" fillId="0" borderId="12" xfId="0" applyFont="1" applyFill="1" applyBorder="1" applyAlignment="1" applyProtection="1">
      <alignment horizontal="center"/>
      <protection hidden="1"/>
    </xf>
    <xf numFmtId="0" fontId="10" fillId="0" borderId="1" xfId="0" applyFont="1" applyFill="1" applyBorder="1" applyAlignment="1" applyProtection="1">
      <alignment vertical="top"/>
      <protection hidden="1"/>
    </xf>
    <xf numFmtId="0" fontId="8" fillId="0" borderId="3" xfId="0" applyFont="1" applyFill="1" applyBorder="1" applyAlignment="1" applyProtection="1">
      <alignment vertical="center" wrapText="1"/>
      <protection hidden="1"/>
    </xf>
    <xf numFmtId="0" fontId="47" fillId="0" borderId="3" xfId="0" applyFont="1" applyFill="1" applyBorder="1" applyAlignment="1" applyProtection="1">
      <alignment vertical="center" wrapText="1"/>
      <protection hidden="1"/>
    </xf>
    <xf numFmtId="0" fontId="11" fillId="0" borderId="3" xfId="0" applyFont="1" applyBorder="1" applyAlignment="1" applyProtection="1">
      <alignment vertical="center" wrapText="1"/>
      <protection hidden="1"/>
    </xf>
    <xf numFmtId="2" fontId="11" fillId="0" borderId="3" xfId="0" applyNumberFormat="1" applyFont="1" applyFill="1" applyBorder="1" applyAlignment="1" applyProtection="1">
      <alignment horizontal="center" wrapText="1"/>
      <protection hidden="1"/>
    </xf>
    <xf numFmtId="2" fontId="47" fillId="0" borderId="3" xfId="0" applyNumberFormat="1" applyFont="1" applyFill="1" applyBorder="1" applyAlignment="1" applyProtection="1">
      <alignment horizontal="center" wrapText="1"/>
      <protection hidden="1"/>
    </xf>
    <xf numFmtId="0" fontId="11" fillId="0" borderId="0" xfId="0" applyNumberFormat="1" applyFont="1" applyAlignment="1" applyProtection="1">
      <alignment horizontal="center" wrapText="1"/>
      <protection hidden="1"/>
    </xf>
    <xf numFmtId="2" fontId="10" fillId="0" borderId="13" xfId="0" applyNumberFormat="1" applyFont="1" applyFill="1" applyBorder="1" applyAlignment="1" applyProtection="1">
      <alignment horizontal="center"/>
      <protection hidden="1"/>
    </xf>
    <xf numFmtId="2" fontId="11" fillId="0" borderId="13" xfId="0" applyNumberFormat="1" applyFont="1" applyFill="1" applyBorder="1" applyAlignment="1" applyProtection="1">
      <alignment horizontal="center"/>
      <protection hidden="1"/>
    </xf>
    <xf numFmtId="2" fontId="34" fillId="0" borderId="13" xfId="0" applyNumberFormat="1" applyFont="1" applyFill="1" applyBorder="1" applyAlignment="1" applyProtection="1">
      <alignment horizontal="center"/>
      <protection hidden="1"/>
    </xf>
    <xf numFmtId="2" fontId="37" fillId="0" borderId="13" xfId="0" applyNumberFormat="1" applyFont="1" applyFill="1" applyBorder="1" applyAlignment="1" applyProtection="1">
      <alignment horizontal="center" wrapText="1"/>
      <protection hidden="1"/>
    </xf>
    <xf numFmtId="0" fontId="38" fillId="0" borderId="3" xfId="0" applyFont="1" applyFill="1" applyBorder="1" applyAlignment="1" applyProtection="1">
      <alignment vertical="center" wrapText="1"/>
      <protection locked="0"/>
    </xf>
    <xf numFmtId="0" fontId="11" fillId="0" borderId="0" xfId="0" applyNumberFormat="1" applyFont="1" applyBorder="1" applyAlignment="1" applyProtection="1"/>
    <xf numFmtId="0" fontId="10" fillId="4" borderId="15" xfId="2" applyFont="1" applyFill="1" applyBorder="1" applyAlignment="1" applyProtection="1">
      <alignment horizontal="center" vertical="center"/>
    </xf>
    <xf numFmtId="0" fontId="10" fillId="4" borderId="16" xfId="2" applyFont="1" applyFill="1" applyBorder="1" applyAlignment="1" applyProtection="1">
      <alignment horizontal="center" vertical="center"/>
    </xf>
    <xf numFmtId="0" fontId="10" fillId="4" borderId="17" xfId="2" applyFont="1" applyFill="1" applyBorder="1" applyAlignment="1" applyProtection="1">
      <alignment horizontal="center" vertical="center" wrapText="1"/>
    </xf>
    <xf numFmtId="0" fontId="10" fillId="4" borderId="18" xfId="2" applyFont="1" applyFill="1" applyBorder="1" applyAlignment="1">
      <alignment horizontal="center" vertical="center"/>
    </xf>
    <xf numFmtId="168" fontId="11" fillId="0" borderId="19" xfId="2" applyNumberFormat="1" applyFont="1" applyFill="1" applyBorder="1" applyAlignment="1" applyProtection="1">
      <alignment horizontal="center" wrapText="1"/>
    </xf>
    <xf numFmtId="0" fontId="11" fillId="0" borderId="19" xfId="2" applyFont="1" applyFill="1" applyBorder="1" applyAlignment="1" applyProtection="1">
      <alignment horizontal="left" wrapText="1"/>
    </xf>
    <xf numFmtId="168" fontId="11" fillId="0" borderId="19" xfId="2" applyNumberFormat="1" applyFont="1" applyBorder="1" applyAlignment="1" applyProtection="1">
      <alignment horizontal="center" wrapText="1"/>
    </xf>
    <xf numFmtId="0" fontId="11" fillId="0" borderId="19" xfId="2" applyFont="1" applyBorder="1" applyAlignment="1" applyProtection="1">
      <alignment wrapText="1"/>
    </xf>
    <xf numFmtId="168" fontId="11" fillId="0" borderId="3" xfId="2" applyNumberFormat="1" applyFont="1" applyBorder="1" applyAlignment="1" applyProtection="1">
      <alignment horizontal="center" wrapText="1"/>
    </xf>
    <xf numFmtId="0" fontId="9" fillId="0" borderId="0" xfId="2" applyFont="1" applyAlignment="1" applyProtection="1">
      <protection hidden="1"/>
    </xf>
    <xf numFmtId="0" fontId="44" fillId="0" borderId="0" xfId="2" applyNumberFormat="1" applyFont="1" applyFill="1" applyBorder="1" applyAlignment="1" applyProtection="1">
      <alignment horizontal="left" vertical="center"/>
      <protection hidden="1"/>
    </xf>
    <xf numFmtId="10" fontId="45" fillId="0" borderId="0" xfId="2" applyNumberFormat="1" applyFont="1" applyFill="1" applyBorder="1" applyAlignment="1" applyProtection="1">
      <alignment horizontal="left" vertical="center"/>
      <protection hidden="1"/>
    </xf>
    <xf numFmtId="38" fontId="45" fillId="0" borderId="0" xfId="2" applyNumberFormat="1" applyFont="1" applyFill="1" applyBorder="1" applyAlignment="1" applyProtection="1">
      <alignment horizontal="left" vertical="center"/>
      <protection hidden="1"/>
    </xf>
    <xf numFmtId="10" fontId="11" fillId="0" borderId="3" xfId="0" applyNumberFormat="1" applyFont="1" applyFill="1" applyBorder="1" applyAlignment="1" applyProtection="1">
      <alignment horizontal="right" vertical="center"/>
      <protection hidden="1"/>
    </xf>
    <xf numFmtId="38" fontId="11" fillId="0" borderId="3" xfId="0" applyNumberFormat="1" applyFont="1" applyFill="1" applyBorder="1" applyAlignment="1" applyProtection="1">
      <alignment horizontal="right" vertical="center"/>
      <protection hidden="1"/>
    </xf>
    <xf numFmtId="0" fontId="11" fillId="0" borderId="3" xfId="0" applyNumberFormat="1" applyFont="1" applyFill="1" applyBorder="1" applyAlignment="1" applyProtection="1">
      <alignment horizontal="right" vertical="center"/>
      <protection hidden="1"/>
    </xf>
    <xf numFmtId="10" fontId="25" fillId="0" borderId="3" xfId="1" applyNumberFormat="1" applyFont="1" applyFill="1" applyBorder="1" applyAlignment="1" applyProtection="1">
      <alignment horizontal="right" vertical="center"/>
      <protection hidden="1"/>
    </xf>
    <xf numFmtId="166" fontId="11" fillId="0" borderId="3" xfId="0" applyNumberFormat="1" applyFont="1" applyFill="1" applyBorder="1" applyAlignment="1" applyProtection="1">
      <alignment horizontal="right" vertical="center"/>
      <protection hidden="1"/>
    </xf>
    <xf numFmtId="10" fontId="11" fillId="3" borderId="3" xfId="0" applyNumberFormat="1" applyFont="1" applyFill="1" applyBorder="1" applyAlignment="1" applyProtection="1">
      <alignment horizontal="right" vertical="center"/>
      <protection hidden="1"/>
    </xf>
    <xf numFmtId="169" fontId="11" fillId="0" borderId="29" xfId="0" applyNumberFormat="1" applyFont="1" applyFill="1" applyBorder="1" applyAlignment="1" applyProtection="1">
      <alignment horizontal="right" vertical="center"/>
    </xf>
    <xf numFmtId="169" fontId="11" fillId="0" borderId="30" xfId="0" applyNumberFormat="1" applyFont="1" applyFill="1" applyBorder="1" applyAlignment="1" applyProtection="1">
      <alignment horizontal="right" vertical="center"/>
    </xf>
    <xf numFmtId="0" fontId="12" fillId="0" borderId="1" xfId="0" applyFont="1" applyFill="1" applyBorder="1" applyAlignment="1" applyProtection="1">
      <alignment vertical="center"/>
      <protection locked="0" hidden="1"/>
    </xf>
    <xf numFmtId="0" fontId="12" fillId="0" borderId="11" xfId="0" applyFont="1" applyFill="1" applyBorder="1" applyAlignment="1" applyProtection="1">
      <alignment vertical="center"/>
      <protection locked="0" hidden="1"/>
    </xf>
    <xf numFmtId="0" fontId="12" fillId="0" borderId="4" xfId="0" applyFont="1" applyFill="1" applyBorder="1" applyAlignment="1" applyProtection="1">
      <alignment vertical="center"/>
      <protection locked="0" hidden="1"/>
    </xf>
    <xf numFmtId="169" fontId="10" fillId="0" borderId="31" xfId="0" applyNumberFormat="1" applyFont="1" applyFill="1" applyBorder="1" applyAlignment="1" applyProtection="1">
      <alignment horizontal="right" vertical="center"/>
    </xf>
    <xf numFmtId="2" fontId="11" fillId="0" borderId="0" xfId="0" applyNumberFormat="1" applyFont="1" applyBorder="1" applyProtection="1">
      <protection hidden="1"/>
    </xf>
    <xf numFmtId="0" fontId="11" fillId="0" borderId="33" xfId="0" applyFont="1" applyBorder="1" applyAlignment="1" applyProtection="1">
      <alignment vertical="center" wrapText="1"/>
      <protection hidden="1"/>
    </xf>
    <xf numFmtId="0" fontId="11" fillId="0" borderId="1" xfId="0" applyNumberFormat="1" applyFont="1" applyBorder="1" applyAlignment="1" applyProtection="1">
      <alignment horizontal="center" wrapText="1"/>
      <protection hidden="1"/>
    </xf>
    <xf numFmtId="0" fontId="10" fillId="0" borderId="1" xfId="0" applyNumberFormat="1" applyFont="1" applyBorder="1" applyAlignment="1" applyProtection="1">
      <alignment horizontal="center" wrapText="1"/>
      <protection hidden="1"/>
    </xf>
    <xf numFmtId="0" fontId="10" fillId="0" borderId="3" xfId="0" applyFont="1" applyBorder="1" applyAlignment="1" applyProtection="1">
      <alignment vertical="center" wrapText="1"/>
      <protection hidden="1"/>
    </xf>
    <xf numFmtId="0" fontId="12" fillId="0" borderId="1" xfId="0" applyNumberFormat="1" applyFont="1" applyFill="1" applyBorder="1" applyAlignment="1" applyProtection="1">
      <alignment vertical="center"/>
      <protection locked="0" hidden="1"/>
    </xf>
    <xf numFmtId="0" fontId="12" fillId="0" borderId="11" xfId="0" applyNumberFormat="1" applyFont="1" applyFill="1" applyBorder="1" applyAlignment="1" applyProtection="1">
      <alignment vertical="center"/>
      <protection locked="0" hidden="1"/>
    </xf>
    <xf numFmtId="0" fontId="12" fillId="0" borderId="4" xfId="0" applyNumberFormat="1" applyFont="1" applyFill="1" applyBorder="1" applyAlignment="1" applyProtection="1">
      <alignment vertical="center"/>
      <protection locked="0" hidden="1"/>
    </xf>
    <xf numFmtId="0" fontId="12" fillId="0" borderId="3" xfId="0" applyNumberFormat="1" applyFont="1" applyFill="1" applyBorder="1" applyAlignment="1" applyProtection="1">
      <alignment vertical="center"/>
      <protection locked="0" hidden="1"/>
    </xf>
    <xf numFmtId="0" fontId="12" fillId="0" borderId="3" xfId="0" applyNumberFormat="1" applyFont="1" applyBorder="1" applyAlignment="1" applyProtection="1">
      <alignment vertical="center"/>
      <protection locked="0"/>
    </xf>
    <xf numFmtId="0" fontId="12" fillId="0" borderId="3" xfId="0" applyFont="1" applyFill="1" applyBorder="1" applyAlignment="1" applyProtection="1">
      <alignment vertical="center"/>
      <protection locked="0" hidden="1"/>
    </xf>
    <xf numFmtId="0" fontId="12" fillId="0" borderId="3" xfId="0" applyFont="1" applyBorder="1" applyAlignment="1" applyProtection="1">
      <alignment vertical="center"/>
      <protection locked="0"/>
    </xf>
    <xf numFmtId="0" fontId="12" fillId="0" borderId="1" xfId="0" applyFont="1" applyFill="1" applyBorder="1" applyAlignment="1" applyProtection="1">
      <alignment vertical="center"/>
      <protection locked="0" hidden="1"/>
    </xf>
    <xf numFmtId="0" fontId="12" fillId="0" borderId="11" xfId="0" applyFont="1" applyFill="1" applyBorder="1" applyAlignment="1" applyProtection="1">
      <alignment vertical="center"/>
      <protection locked="0" hidden="1"/>
    </xf>
    <xf numFmtId="0" fontId="12" fillId="0" borderId="4" xfId="0" applyFont="1" applyFill="1" applyBorder="1" applyAlignment="1" applyProtection="1">
      <alignment vertical="center"/>
      <protection locked="0" hidden="1"/>
    </xf>
    <xf numFmtId="0" fontId="6" fillId="0" borderId="0" xfId="0" applyFont="1" applyFill="1" applyBorder="1" applyAlignment="1" applyProtection="1">
      <alignment horizontal="justify"/>
    </xf>
    <xf numFmtId="0" fontId="17" fillId="0" borderId="0" xfId="2" applyFont="1" applyFill="1" applyBorder="1" applyAlignment="1" applyProtection="1">
      <alignment horizontal="center" vertical="center"/>
    </xf>
    <xf numFmtId="0" fontId="18" fillId="0" borderId="0" xfId="0" applyFont="1" applyFill="1" applyBorder="1" applyAlignment="1" applyProtection="1"/>
    <xf numFmtId="0" fontId="12" fillId="0" borderId="3" xfId="0" applyNumberFormat="1" applyFont="1" applyFill="1" applyBorder="1" applyAlignment="1" applyProtection="1">
      <alignment vertical="center"/>
      <protection locked="0"/>
    </xf>
    <xf numFmtId="0" fontId="7" fillId="2" borderId="5" xfId="0" applyFont="1" applyFill="1" applyBorder="1" applyAlignment="1" applyProtection="1">
      <alignment horizontal="left" vertical="center" wrapText="1"/>
      <protection hidden="1"/>
    </xf>
    <xf numFmtId="0" fontId="0" fillId="0" borderId="6" xfId="0" applyBorder="1" applyAlignment="1">
      <alignment vertical="center" wrapText="1"/>
    </xf>
    <xf numFmtId="0" fontId="0" fillId="0" borderId="9"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2" fontId="10" fillId="4" borderId="21" xfId="2" applyNumberFormat="1" applyFont="1" applyFill="1" applyBorder="1" applyAlignment="1" applyProtection="1">
      <alignment horizontal="center"/>
      <protection hidden="1"/>
    </xf>
    <xf numFmtId="2" fontId="10" fillId="4" borderId="22" xfId="2" applyNumberFormat="1" applyFont="1" applyFill="1" applyBorder="1" applyAlignment="1" applyProtection="1">
      <alignment horizontal="center"/>
      <protection hidden="1"/>
    </xf>
    <xf numFmtId="0" fontId="10" fillId="4" borderId="23" xfId="2" applyNumberFormat="1" applyFont="1" applyFill="1" applyBorder="1" applyAlignment="1" applyProtection="1">
      <alignment horizontal="center" vertical="center"/>
      <protection hidden="1"/>
    </xf>
    <xf numFmtId="0" fontId="10" fillId="4" borderId="24" xfId="2" applyNumberFormat="1" applyFont="1" applyFill="1" applyBorder="1" applyAlignment="1" applyProtection="1">
      <alignment horizontal="center" vertical="center"/>
      <protection hidden="1"/>
    </xf>
    <xf numFmtId="0" fontId="10" fillId="4" borderId="23" xfId="2" applyFont="1" applyFill="1" applyBorder="1" applyAlignment="1">
      <alignment horizontal="center" vertical="center" wrapText="1"/>
    </xf>
    <xf numFmtId="0" fontId="10" fillId="4" borderId="24" xfId="2" applyFont="1" applyFill="1" applyBorder="1" applyAlignment="1">
      <alignment horizontal="center" vertical="center" wrapText="1"/>
    </xf>
    <xf numFmtId="0" fontId="10" fillId="4" borderId="23" xfId="2" applyFont="1" applyFill="1" applyBorder="1" applyAlignment="1">
      <alignment horizontal="center" vertical="center"/>
    </xf>
    <xf numFmtId="0" fontId="10" fillId="4" borderId="24" xfId="2" applyFont="1" applyFill="1" applyBorder="1" applyAlignment="1">
      <alignment horizontal="center" vertical="center"/>
    </xf>
    <xf numFmtId="0" fontId="10" fillId="4" borderId="23" xfId="2" applyFont="1" applyFill="1" applyBorder="1" applyAlignment="1" applyProtection="1">
      <alignment horizontal="center" vertical="center"/>
      <protection hidden="1"/>
    </xf>
    <xf numFmtId="0" fontId="10" fillId="4" borderId="24" xfId="2" applyFont="1" applyFill="1" applyBorder="1" applyAlignment="1" applyProtection="1">
      <alignment horizontal="center" vertical="center"/>
      <protection hidden="1"/>
    </xf>
    <xf numFmtId="38" fontId="5" fillId="0" borderId="0" xfId="2" applyNumberFormat="1" applyFont="1" applyBorder="1" applyAlignment="1" applyProtection="1">
      <protection hidden="1"/>
    </xf>
    <xf numFmtId="0" fontId="32" fillId="0" borderId="0" xfId="2" applyFont="1" applyAlignment="1"/>
    <xf numFmtId="0" fontId="5" fillId="0" borderId="0" xfId="2" applyFont="1" applyBorder="1" applyAlignment="1" applyProtection="1">
      <alignment horizontal="left"/>
      <protection hidden="1"/>
    </xf>
    <xf numFmtId="0" fontId="4" fillId="0" borderId="0" xfId="2" applyAlignment="1"/>
    <xf numFmtId="49" fontId="5" fillId="0" borderId="32" xfId="0" applyNumberFormat="1" applyFont="1" applyFill="1" applyBorder="1" applyAlignment="1" applyProtection="1">
      <alignment horizontal="left"/>
      <protection locked="0"/>
    </xf>
    <xf numFmtId="0" fontId="5" fillId="0" borderId="11" xfId="0" applyNumberFormat="1" applyFont="1" applyFill="1" applyBorder="1" applyAlignment="1" applyProtection="1">
      <alignment horizontal="left"/>
      <protection locked="0"/>
    </xf>
    <xf numFmtId="0" fontId="14" fillId="0" borderId="2" xfId="0" applyNumberFormat="1" applyFont="1" applyFill="1" applyBorder="1" applyAlignment="1" applyProtection="1">
      <alignment horizontal="left"/>
      <protection locked="0"/>
    </xf>
    <xf numFmtId="0" fontId="5" fillId="0" borderId="0" xfId="2" applyNumberFormat="1" applyFont="1" applyAlignment="1" applyProtection="1">
      <alignment horizontal="left" vertical="center"/>
      <protection hidden="1"/>
    </xf>
    <xf numFmtId="49" fontId="14" fillId="0" borderId="11" xfId="0" applyNumberFormat="1" applyFont="1" applyFill="1" applyBorder="1" applyAlignment="1" applyProtection="1">
      <alignment horizontal="left"/>
      <protection locked="0"/>
    </xf>
    <xf numFmtId="49" fontId="14" fillId="0" borderId="11" xfId="0" applyNumberFormat="1" applyFont="1" applyBorder="1" applyAlignment="1" applyProtection="1">
      <alignment horizontal="left"/>
      <protection locked="0"/>
    </xf>
    <xf numFmtId="38" fontId="31" fillId="4" borderId="15" xfId="0" applyNumberFormat="1" applyFont="1" applyFill="1" applyBorder="1" applyAlignment="1" applyProtection="1">
      <alignment horizontal="center" vertical="center" wrapText="1"/>
      <protection hidden="1"/>
    </xf>
    <xf numFmtId="0" fontId="11" fillId="4" borderId="27" xfId="0" applyFont="1" applyFill="1" applyBorder="1" applyAlignment="1" applyProtection="1">
      <alignment horizontal="center" vertical="center" wrapText="1"/>
      <protection hidden="1"/>
    </xf>
    <xf numFmtId="0" fontId="11" fillId="4" borderId="28" xfId="0" applyFont="1" applyFill="1" applyBorder="1" applyAlignment="1" applyProtection="1">
      <alignment horizontal="center" vertical="center" wrapText="1"/>
      <protection hidden="1"/>
    </xf>
    <xf numFmtId="2" fontId="5" fillId="0" borderId="20" xfId="0" applyNumberFormat="1" applyFont="1" applyFill="1" applyBorder="1" applyAlignment="1" applyProtection="1">
      <protection locked="0"/>
    </xf>
    <xf numFmtId="0" fontId="5" fillId="0" borderId="20" xfId="0" applyFont="1" applyBorder="1" applyAlignment="1"/>
    <xf numFmtId="0" fontId="5" fillId="0" borderId="0" xfId="2" applyFont="1" applyBorder="1" applyAlignment="1" applyProtection="1">
      <alignment horizontal="left" wrapText="1"/>
      <protection hidden="1"/>
    </xf>
    <xf numFmtId="0" fontId="4" fillId="0" borderId="0" xfId="2" applyAlignment="1">
      <alignment wrapText="1"/>
    </xf>
    <xf numFmtId="0" fontId="5" fillId="0" borderId="0" xfId="2" applyNumberFormat="1" applyFont="1" applyFill="1" applyBorder="1" applyAlignment="1" applyProtection="1">
      <alignment shrinkToFit="1"/>
      <protection hidden="1"/>
    </xf>
    <xf numFmtId="171" fontId="14" fillId="0" borderId="2" xfId="0" applyNumberFormat="1" applyFont="1" applyFill="1" applyBorder="1" applyAlignment="1" applyProtection="1">
      <alignment horizontal="left"/>
      <protection locked="0"/>
    </xf>
    <xf numFmtId="171" fontId="0" fillId="0" borderId="2" xfId="0" applyNumberFormat="1" applyBorder="1" applyAlignment="1" applyProtection="1">
      <alignment horizontal="left"/>
      <protection locked="0"/>
    </xf>
    <xf numFmtId="0" fontId="10" fillId="4" borderId="25" xfId="2" applyFont="1" applyFill="1" applyBorder="1" applyAlignment="1">
      <alignment horizontal="center" vertical="center"/>
    </xf>
    <xf numFmtId="0" fontId="10" fillId="4" borderId="26" xfId="2"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8" fillId="0" borderId="0" xfId="0" applyFont="1" applyBorder="1" applyAlignment="1" applyProtection="1">
      <alignment wrapText="1"/>
    </xf>
    <xf numFmtId="0" fontId="39" fillId="0" borderId="0" xfId="2" applyFont="1" applyFill="1" applyAlignment="1" applyProtection="1">
      <alignment horizontal="left" wrapText="1"/>
    </xf>
    <xf numFmtId="0" fontId="46" fillId="0" borderId="0" xfId="2" applyFont="1" applyAlignment="1">
      <alignment horizontal="left"/>
    </xf>
    <xf numFmtId="0" fontId="12" fillId="0" borderId="3" xfId="0" applyFont="1" applyBorder="1" applyAlignment="1" applyProtection="1">
      <alignment vertical="center"/>
      <protection locked="0" hidden="1"/>
    </xf>
    <xf numFmtId="0" fontId="12" fillId="0" borderId="3" xfId="0" applyNumberFormat="1" applyFont="1" applyBorder="1" applyAlignment="1" applyProtection="1">
      <alignment vertical="center"/>
      <protection locked="0" hidden="1"/>
    </xf>
    <xf numFmtId="0" fontId="7" fillId="0" borderId="0" xfId="0" applyFont="1" applyFill="1" applyBorder="1" applyAlignment="1" applyProtection="1">
      <protection locked="0" hidden="1"/>
    </xf>
    <xf numFmtId="0" fontId="0" fillId="0" borderId="2" xfId="0" applyBorder="1" applyAlignment="1" applyProtection="1">
      <protection locked="0"/>
    </xf>
    <xf numFmtId="2" fontId="9" fillId="0" borderId="2" xfId="0" applyNumberFormat="1" applyFont="1" applyBorder="1" applyProtection="1">
      <protection locked="0" hidden="1"/>
    </xf>
    <xf numFmtId="0" fontId="9" fillId="0" borderId="2" xfId="0" applyFont="1" applyBorder="1" applyProtection="1">
      <protection locked="0" hidden="1"/>
    </xf>
    <xf numFmtId="0" fontId="7" fillId="0" borderId="20" xfId="0" applyFont="1" applyFill="1" applyBorder="1" applyAlignment="1" applyProtection="1">
      <alignment horizontal="center"/>
      <protection locked="0" hidden="1"/>
    </xf>
    <xf numFmtId="0" fontId="0" fillId="0" borderId="20" xfId="0" applyBorder="1" applyAlignment="1" applyProtection="1">
      <protection locked="0"/>
    </xf>
    <xf numFmtId="49" fontId="5" fillId="0" borderId="2" xfId="0" applyNumberFormat="1" applyFont="1" applyFill="1" applyBorder="1" applyAlignment="1" applyProtection="1">
      <alignment horizontal="left" wrapText="1"/>
      <protection locked="0" hidden="1"/>
    </xf>
    <xf numFmtId="49" fontId="0" fillId="0" borderId="2" xfId="0" applyNumberFormat="1" applyBorder="1" applyAlignment="1" applyProtection="1">
      <alignment horizontal="left"/>
      <protection locked="0" hidden="1"/>
    </xf>
    <xf numFmtId="0" fontId="5" fillId="0" borderId="11" xfId="0" applyFont="1" applyBorder="1" applyAlignment="1" applyProtection="1">
      <alignment horizontal="left"/>
      <protection locked="0" hidden="1"/>
    </xf>
    <xf numFmtId="0" fontId="0" fillId="0" borderId="11" xfId="0" applyBorder="1" applyAlignment="1" applyProtection="1">
      <alignment horizontal="left"/>
      <protection locked="0" hidden="1"/>
    </xf>
    <xf numFmtId="171" fontId="14" fillId="0" borderId="11" xfId="0" applyNumberFormat="1" applyFont="1" applyBorder="1" applyAlignment="1" applyProtection="1">
      <alignment horizontal="left"/>
      <protection locked="0" hidden="1"/>
    </xf>
    <xf numFmtId="0" fontId="14" fillId="0" borderId="11" xfId="0" applyFont="1" applyBorder="1" applyAlignment="1" applyProtection="1">
      <alignment horizontal="left"/>
      <protection locked="0" hidden="1"/>
    </xf>
    <xf numFmtId="49" fontId="14" fillId="0" borderId="11" xfId="0" applyNumberFormat="1" applyFont="1" applyBorder="1" applyAlignment="1" applyProtection="1">
      <alignment horizontal="left"/>
      <protection locked="0" hidden="1"/>
    </xf>
    <xf numFmtId="169" fontId="11" fillId="0" borderId="29" xfId="0" applyNumberFormat="1" applyFont="1" applyFill="1" applyBorder="1" applyAlignment="1" applyProtection="1">
      <alignment horizontal="right" vertical="center"/>
      <protection locked="0" hidden="1"/>
    </xf>
    <xf numFmtId="169" fontId="11" fillId="0" borderId="30" xfId="0" applyNumberFormat="1" applyFont="1" applyFill="1" applyBorder="1" applyAlignment="1" applyProtection="1">
      <alignment horizontal="right" vertical="center"/>
      <protection locked="0" hidden="1"/>
    </xf>
    <xf numFmtId="0" fontId="12" fillId="0" borderId="14" xfId="0" applyFont="1" applyBorder="1" applyAlignment="1" applyProtection="1">
      <alignment vertical="center"/>
      <protection locked="0" hidden="1"/>
    </xf>
    <xf numFmtId="0" fontId="12" fillId="0" borderId="4" xfId="0" applyFont="1" applyBorder="1" applyAlignment="1" applyProtection="1">
      <alignment vertical="center"/>
      <protection locked="0" hidden="1"/>
    </xf>
    <xf numFmtId="39" fontId="11" fillId="0" borderId="3" xfId="0" applyNumberFormat="1" applyFont="1" applyFill="1" applyBorder="1" applyAlignment="1" applyProtection="1">
      <alignment horizontal="right" vertical="center"/>
      <protection locked="0"/>
    </xf>
    <xf numFmtId="39" fontId="11" fillId="0" borderId="3" xfId="0" applyNumberFormat="1" applyFont="1" applyFill="1" applyBorder="1" applyAlignment="1" applyProtection="1">
      <alignment horizontal="right" vertical="center"/>
    </xf>
    <xf numFmtId="39" fontId="10" fillId="0" borderId="3" xfId="0" applyNumberFormat="1" applyFont="1" applyFill="1" applyBorder="1" applyAlignment="1" applyProtection="1">
      <alignment horizontal="right" vertical="center"/>
      <protection hidden="1"/>
    </xf>
    <xf numFmtId="39" fontId="10" fillId="0" borderId="3" xfId="0" applyNumberFormat="1" applyFont="1" applyFill="1" applyBorder="1" applyAlignment="1" applyProtection="1">
      <alignment horizontal="right" vertical="center"/>
    </xf>
    <xf numFmtId="39" fontId="11" fillId="0" borderId="3" xfId="0" applyNumberFormat="1" applyFont="1" applyFill="1" applyBorder="1" applyAlignment="1" applyProtection="1">
      <alignment horizontal="right" vertical="center"/>
      <protection hidden="1"/>
    </xf>
    <xf numFmtId="39" fontId="11" fillId="0" borderId="3" xfId="0" applyNumberFormat="1" applyFont="1" applyFill="1" applyBorder="1" applyAlignment="1" applyProtection="1">
      <alignment vertical="center"/>
      <protection hidden="1"/>
    </xf>
    <xf numFmtId="39" fontId="10" fillId="0" borderId="3" xfId="0" applyNumberFormat="1" applyFont="1" applyBorder="1" applyAlignment="1" applyProtection="1">
      <alignment vertical="center"/>
      <protection hidden="1"/>
    </xf>
    <xf numFmtId="39" fontId="10" fillId="0" borderId="3" xfId="0" applyNumberFormat="1" applyFont="1" applyFill="1" applyBorder="1" applyAlignment="1" applyProtection="1">
      <alignment vertical="center"/>
      <protection hidden="1"/>
    </xf>
    <xf numFmtId="39" fontId="30" fillId="0" borderId="3" xfId="0" applyNumberFormat="1" applyFont="1" applyFill="1" applyBorder="1" applyAlignment="1" applyProtection="1">
      <alignment horizontal="right" vertical="center"/>
      <protection locked="0"/>
    </xf>
    <xf numFmtId="39" fontId="30" fillId="0" borderId="3" xfId="0" applyNumberFormat="1" applyFont="1" applyFill="1" applyBorder="1" applyAlignment="1" applyProtection="1">
      <alignment horizontal="right" vertical="center"/>
    </xf>
  </cellXfs>
  <cellStyles count="3">
    <cellStyle name="Monétaire" xfId="1" builtinId="4"/>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499984740745262"/>
    <pageSetUpPr fitToPage="1"/>
  </sheetPr>
  <dimension ref="A1:CD82"/>
  <sheetViews>
    <sheetView showGridLines="0" topLeftCell="A16" zoomScale="70" zoomScaleNormal="70" zoomScaleSheetLayoutView="75" zoomScalePageLayoutView="75" workbookViewId="0">
      <selection activeCell="N67" sqref="N67"/>
    </sheetView>
  </sheetViews>
  <sheetFormatPr baseColWidth="10" defaultColWidth="8" defaultRowHeight="12"/>
  <cols>
    <col min="1" max="1" width="7.33203125" style="36" customWidth="1"/>
    <col min="2" max="2" width="31.77734375" style="5" customWidth="1"/>
    <col min="3" max="3" width="13.21875" style="6" customWidth="1"/>
    <col min="4" max="4" width="13.21875" style="5" customWidth="1"/>
    <col min="5" max="5" width="13.21875" style="6" customWidth="1"/>
    <col min="6" max="6" width="13.21875" style="5" customWidth="1"/>
    <col min="7" max="7" width="13.21875" style="6" customWidth="1"/>
    <col min="8" max="8" width="4.33203125" style="4" customWidth="1"/>
    <col min="9" max="9" width="3" style="5" customWidth="1"/>
    <col min="10" max="10" width="9" style="5" customWidth="1"/>
    <col min="11" max="11" width="41.21875" style="5" customWidth="1"/>
    <col min="12" max="12" width="1.6640625" style="5" customWidth="1"/>
    <col min="13" max="14" width="7.5546875" style="5" customWidth="1"/>
    <col min="15" max="15" width="6.5546875" style="5" customWidth="1"/>
    <col min="16" max="16384" width="8" style="5"/>
  </cols>
  <sheetData>
    <row r="1" spans="1:82" ht="21" customHeight="1" thickBot="1"/>
    <row r="2" spans="1:82" s="1" customFormat="1" ht="45" customHeight="1" thickBot="1">
      <c r="A2" s="197" t="s">
        <v>129</v>
      </c>
      <c r="B2" s="198"/>
      <c r="C2" s="198"/>
      <c r="D2" s="198"/>
      <c r="E2" s="198"/>
      <c r="F2" s="198"/>
      <c r="G2" s="198"/>
      <c r="H2" s="198"/>
      <c r="I2" s="198"/>
      <c r="J2" s="198"/>
      <c r="K2" s="199"/>
      <c r="L2" s="93"/>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row>
    <row r="3" spans="1:82" s="8" customFormat="1" ht="32.25" customHeight="1">
      <c r="A3" s="107"/>
      <c r="C3" s="204" t="s">
        <v>9</v>
      </c>
      <c r="D3" s="204"/>
      <c r="E3" s="204"/>
      <c r="F3" s="191"/>
      <c r="G3" s="191"/>
      <c r="H3" s="191"/>
      <c r="I3" s="191"/>
      <c r="J3" s="191"/>
      <c r="K3" s="86"/>
      <c r="L3" s="86"/>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row>
    <row r="4" spans="1:82" s="8" customFormat="1" ht="24" customHeight="1">
      <c r="A4" s="107"/>
      <c r="C4" s="187" t="s">
        <v>10</v>
      </c>
      <c r="D4" s="188"/>
      <c r="E4" s="188"/>
      <c r="F4" s="192"/>
      <c r="G4" s="192"/>
      <c r="H4" s="192"/>
      <c r="I4" s="192"/>
      <c r="J4" s="192"/>
      <c r="K4" s="86"/>
      <c r="L4" s="83"/>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row>
    <row r="5" spans="1:82" ht="24" customHeight="1">
      <c r="A5" s="34"/>
      <c r="C5" s="189" t="s">
        <v>11</v>
      </c>
      <c r="D5" s="190"/>
      <c r="E5" s="190"/>
      <c r="F5" s="205"/>
      <c r="G5" s="206"/>
      <c r="H5" s="200" t="s">
        <v>14</v>
      </c>
      <c r="I5" s="201"/>
      <c r="J5" s="201"/>
      <c r="K5" s="84"/>
      <c r="L5" s="85"/>
      <c r="M5" s="10"/>
    </row>
    <row r="6" spans="1:82" ht="24" customHeight="1">
      <c r="A6" s="34"/>
      <c r="B6" s="76"/>
      <c r="C6" s="202" t="s">
        <v>12</v>
      </c>
      <c r="D6" s="203"/>
      <c r="E6" s="203"/>
      <c r="F6" s="193"/>
      <c r="G6" s="193"/>
      <c r="H6" s="193"/>
      <c r="I6" s="193"/>
      <c r="J6" s="193"/>
      <c r="K6" s="16"/>
      <c r="L6" s="10"/>
      <c r="M6" s="10"/>
    </row>
    <row r="7" spans="1:82" ht="24" customHeight="1">
      <c r="A7" s="34"/>
      <c r="B7" s="76"/>
      <c r="C7" s="194" t="s">
        <v>13</v>
      </c>
      <c r="D7" s="190"/>
      <c r="E7" s="190"/>
      <c r="F7" s="195"/>
      <c r="G7" s="196"/>
      <c r="H7" s="196"/>
      <c r="I7" s="196"/>
      <c r="J7" s="196"/>
      <c r="K7" s="16"/>
      <c r="L7" s="10"/>
      <c r="M7" s="10"/>
    </row>
    <row r="8" spans="1:82" ht="24" customHeight="1" thickBot="1">
      <c r="A8" s="34"/>
      <c r="B8" s="76"/>
      <c r="C8" s="53"/>
      <c r="D8" s="75"/>
      <c r="E8" s="23"/>
      <c r="F8" s="24"/>
      <c r="G8" s="23"/>
      <c r="H8" s="25"/>
      <c r="I8" s="16"/>
      <c r="J8" s="16"/>
      <c r="K8" s="16"/>
      <c r="L8" s="10"/>
      <c r="M8" s="10"/>
    </row>
    <row r="9" spans="1:82" s="9" customFormat="1" ht="24" customHeight="1">
      <c r="A9" s="177" t="s">
        <v>15</v>
      </c>
      <c r="B9" s="179" t="s">
        <v>16</v>
      </c>
      <c r="C9" s="179" t="s">
        <v>17</v>
      </c>
      <c r="D9" s="185" t="s">
        <v>18</v>
      </c>
      <c r="E9" s="183" t="s">
        <v>4</v>
      </c>
      <c r="F9" s="181" t="s">
        <v>19</v>
      </c>
      <c r="G9" s="181" t="s">
        <v>20</v>
      </c>
      <c r="H9" s="183" t="s">
        <v>21</v>
      </c>
      <c r="I9" s="183"/>
      <c r="J9" s="183"/>
      <c r="K9" s="207"/>
    </row>
    <row r="10" spans="1:82" s="11" customFormat="1" ht="12" customHeight="1" thickBot="1">
      <c r="A10" s="178"/>
      <c r="B10" s="180"/>
      <c r="C10" s="180"/>
      <c r="D10" s="186"/>
      <c r="E10" s="184"/>
      <c r="F10" s="182"/>
      <c r="G10" s="182"/>
      <c r="H10" s="184"/>
      <c r="I10" s="184"/>
      <c r="J10" s="184"/>
      <c r="K10" s="208"/>
      <c r="L10" s="10"/>
      <c r="M10" s="1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row>
    <row r="11" spans="1:82" s="8" customFormat="1" ht="15.95" customHeight="1">
      <c r="A11" s="96">
        <v>1</v>
      </c>
      <c r="B11" s="97" t="s">
        <v>22</v>
      </c>
      <c r="C11" s="140"/>
      <c r="D11" s="140"/>
      <c r="E11" s="141"/>
      <c r="F11" s="140"/>
      <c r="G11" s="141"/>
      <c r="H11" s="162"/>
      <c r="I11" s="163"/>
      <c r="J11" s="163"/>
      <c r="K11" s="163"/>
      <c r="L11" s="10"/>
      <c r="M11" s="10"/>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row>
    <row r="12" spans="1:82" s="9" customFormat="1" ht="15.95" customHeight="1">
      <c r="A12" s="98">
        <v>1.01</v>
      </c>
      <c r="B12" s="99" t="s">
        <v>23</v>
      </c>
      <c r="C12" s="237">
        <v>0</v>
      </c>
      <c r="D12" s="237">
        <v>0</v>
      </c>
      <c r="E12" s="238">
        <f>SUM(C12:D12)</f>
        <v>0</v>
      </c>
      <c r="F12" s="237">
        <v>0</v>
      </c>
      <c r="G12" s="238">
        <f>F12-E12</f>
        <v>0</v>
      </c>
      <c r="H12" s="162"/>
      <c r="I12" s="163"/>
      <c r="J12" s="163"/>
      <c r="K12" s="163"/>
      <c r="L12" s="10"/>
      <c r="M12" s="10"/>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row>
    <row r="13" spans="1:82" s="9" customFormat="1" ht="15.95" customHeight="1">
      <c r="A13" s="96"/>
      <c r="B13" s="100" t="s">
        <v>0</v>
      </c>
      <c r="C13" s="239">
        <f>C12</f>
        <v>0</v>
      </c>
      <c r="D13" s="239">
        <f>D12</f>
        <v>0</v>
      </c>
      <c r="E13" s="239">
        <f>SUM(C13:D13)</f>
        <v>0</v>
      </c>
      <c r="F13" s="239">
        <f>F12</f>
        <v>0</v>
      </c>
      <c r="G13" s="240">
        <f>G12</f>
        <v>0</v>
      </c>
      <c r="H13" s="162"/>
      <c r="I13" s="218"/>
      <c r="J13" s="218"/>
      <c r="K13" s="218"/>
      <c r="L13" s="10"/>
      <c r="M13" s="10"/>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row>
    <row r="14" spans="1:82" ht="15.95" customHeight="1">
      <c r="A14" s="48"/>
      <c r="B14" s="51"/>
      <c r="C14" s="241"/>
      <c r="D14" s="241"/>
      <c r="E14" s="241"/>
      <c r="F14" s="241"/>
      <c r="G14" s="241"/>
      <c r="H14" s="162"/>
      <c r="I14" s="163"/>
      <c r="J14" s="163"/>
      <c r="K14" s="163"/>
      <c r="L14" s="10"/>
      <c r="M14" s="10"/>
    </row>
    <row r="15" spans="1:82" ht="15.95" customHeight="1">
      <c r="A15" s="108">
        <v>2</v>
      </c>
      <c r="B15" s="49" t="s">
        <v>61</v>
      </c>
      <c r="C15" s="241"/>
      <c r="D15" s="241"/>
      <c r="E15" s="241"/>
      <c r="F15" s="241"/>
      <c r="G15" s="241"/>
      <c r="H15" s="162"/>
      <c r="I15" s="163"/>
      <c r="J15" s="163"/>
      <c r="K15" s="163"/>
      <c r="L15" s="10"/>
      <c r="M15" s="10"/>
    </row>
    <row r="16" spans="1:82" ht="15.95" customHeight="1">
      <c r="A16" s="118" t="s">
        <v>50</v>
      </c>
      <c r="B16" s="94" t="s">
        <v>51</v>
      </c>
      <c r="C16" s="237">
        <v>0</v>
      </c>
      <c r="D16" s="237">
        <v>0</v>
      </c>
      <c r="E16" s="238">
        <f t="shared" ref="E16:E21" si="0">SUM(C16:D16)</f>
        <v>0</v>
      </c>
      <c r="F16" s="237">
        <v>0</v>
      </c>
      <c r="G16" s="238">
        <f t="shared" ref="G16:G24" si="1">F16-E16</f>
        <v>0</v>
      </c>
      <c r="H16" s="162"/>
      <c r="I16" s="163"/>
      <c r="J16" s="163"/>
      <c r="K16" s="163"/>
      <c r="L16" s="10"/>
      <c r="M16" s="10"/>
    </row>
    <row r="17" spans="1:13" ht="15.95" customHeight="1">
      <c r="A17" s="118" t="s">
        <v>50</v>
      </c>
      <c r="B17" s="94" t="s">
        <v>51</v>
      </c>
      <c r="C17" s="237">
        <v>0</v>
      </c>
      <c r="D17" s="237">
        <v>0</v>
      </c>
      <c r="E17" s="238">
        <f t="shared" si="0"/>
        <v>0</v>
      </c>
      <c r="F17" s="237">
        <v>0</v>
      </c>
      <c r="G17" s="238">
        <f t="shared" si="1"/>
        <v>0</v>
      </c>
      <c r="H17" s="162"/>
      <c r="I17" s="163"/>
      <c r="J17" s="163"/>
      <c r="K17" s="163"/>
      <c r="L17" s="10"/>
      <c r="M17" s="10"/>
    </row>
    <row r="18" spans="1:13" ht="15.95" customHeight="1">
      <c r="A18" s="119">
        <v>2.0499999999999998</v>
      </c>
      <c r="B18" s="116" t="s">
        <v>52</v>
      </c>
      <c r="C18" s="237">
        <v>0</v>
      </c>
      <c r="D18" s="237">
        <v>0</v>
      </c>
      <c r="E18" s="238">
        <f t="shared" si="0"/>
        <v>0</v>
      </c>
      <c r="F18" s="237">
        <v>0</v>
      </c>
      <c r="G18" s="238">
        <f t="shared" si="1"/>
        <v>0</v>
      </c>
      <c r="H18" s="162"/>
      <c r="I18" s="163"/>
      <c r="J18" s="163"/>
      <c r="K18" s="163"/>
      <c r="L18" s="10"/>
      <c r="M18" s="10"/>
    </row>
    <row r="19" spans="1:13" ht="15.95" customHeight="1">
      <c r="A19" s="119">
        <v>2.2000000000000002</v>
      </c>
      <c r="B19" s="116" t="s">
        <v>53</v>
      </c>
      <c r="C19" s="237">
        <v>0</v>
      </c>
      <c r="D19" s="237">
        <v>0</v>
      </c>
      <c r="E19" s="238">
        <f t="shared" si="0"/>
        <v>0</v>
      </c>
      <c r="F19" s="237">
        <v>0</v>
      </c>
      <c r="G19" s="238">
        <f t="shared" si="1"/>
        <v>0</v>
      </c>
      <c r="H19" s="162"/>
      <c r="I19" s="163"/>
      <c r="J19" s="163"/>
      <c r="K19" s="163"/>
      <c r="L19" s="10"/>
      <c r="M19" s="10"/>
    </row>
    <row r="20" spans="1:13" ht="15.95" customHeight="1">
      <c r="A20" s="119">
        <v>2.25</v>
      </c>
      <c r="B20" s="116" t="s">
        <v>54</v>
      </c>
      <c r="C20" s="237">
        <v>0</v>
      </c>
      <c r="D20" s="237">
        <v>0</v>
      </c>
      <c r="E20" s="238">
        <f t="shared" si="0"/>
        <v>0</v>
      </c>
      <c r="F20" s="237">
        <v>0</v>
      </c>
      <c r="G20" s="238">
        <f t="shared" si="1"/>
        <v>0</v>
      </c>
      <c r="H20" s="162"/>
      <c r="I20" s="163"/>
      <c r="J20" s="163"/>
      <c r="K20" s="163"/>
      <c r="L20" s="10"/>
      <c r="M20" s="10"/>
    </row>
    <row r="21" spans="1:13" ht="15.95" customHeight="1">
      <c r="A21" s="118">
        <v>2.25</v>
      </c>
      <c r="B21" s="94" t="s">
        <v>55</v>
      </c>
      <c r="C21" s="237">
        <v>0</v>
      </c>
      <c r="D21" s="237">
        <v>0</v>
      </c>
      <c r="E21" s="238">
        <f t="shared" si="0"/>
        <v>0</v>
      </c>
      <c r="F21" s="237">
        <v>0</v>
      </c>
      <c r="G21" s="238">
        <f t="shared" si="1"/>
        <v>0</v>
      </c>
      <c r="H21" s="162"/>
      <c r="I21" s="163"/>
      <c r="J21" s="163"/>
      <c r="K21" s="163"/>
      <c r="L21" s="10"/>
      <c r="M21" s="10"/>
    </row>
    <row r="22" spans="1:13" ht="15.95" customHeight="1">
      <c r="A22" s="118" t="s">
        <v>56</v>
      </c>
      <c r="B22" s="94" t="s">
        <v>57</v>
      </c>
      <c r="C22" s="237">
        <v>0</v>
      </c>
      <c r="D22" s="237">
        <v>0</v>
      </c>
      <c r="E22" s="238">
        <f>SUM(C22:D22)</f>
        <v>0</v>
      </c>
      <c r="F22" s="237">
        <v>0</v>
      </c>
      <c r="G22" s="238">
        <f t="shared" si="1"/>
        <v>0</v>
      </c>
      <c r="H22" s="164"/>
      <c r="I22" s="165"/>
      <c r="J22" s="165"/>
      <c r="K22" s="166"/>
      <c r="L22" s="10"/>
      <c r="M22" s="10"/>
    </row>
    <row r="23" spans="1:13" ht="15.95" customHeight="1">
      <c r="A23" s="118">
        <v>2.95</v>
      </c>
      <c r="B23" s="94" t="s">
        <v>58</v>
      </c>
      <c r="C23" s="237">
        <v>0</v>
      </c>
      <c r="D23" s="237">
        <v>0</v>
      </c>
      <c r="E23" s="238">
        <f>SUM(C23:D23)</f>
        <v>0</v>
      </c>
      <c r="F23" s="237">
        <v>0</v>
      </c>
      <c r="G23" s="238">
        <f t="shared" si="1"/>
        <v>0</v>
      </c>
      <c r="H23" s="164"/>
      <c r="I23" s="165"/>
      <c r="J23" s="165"/>
      <c r="K23" s="166"/>
      <c r="L23" s="10"/>
      <c r="M23" s="10"/>
    </row>
    <row r="24" spans="1:13" ht="15.95" customHeight="1">
      <c r="A24" s="120">
        <v>2.95</v>
      </c>
      <c r="B24" s="153" t="s">
        <v>59</v>
      </c>
      <c r="C24" s="237">
        <v>0</v>
      </c>
      <c r="D24" s="237">
        <v>0</v>
      </c>
      <c r="E24" s="238">
        <f>SUM(C24:D24)</f>
        <v>0</v>
      </c>
      <c r="F24" s="237">
        <v>0</v>
      </c>
      <c r="G24" s="238">
        <f t="shared" si="1"/>
        <v>0</v>
      </c>
      <c r="H24" s="164"/>
      <c r="I24" s="165"/>
      <c r="J24" s="165"/>
      <c r="K24" s="166"/>
      <c r="L24" s="10"/>
      <c r="M24" s="10"/>
    </row>
    <row r="25" spans="1:13" ht="15.95" customHeight="1">
      <c r="A25" s="155"/>
      <c r="B25" s="156" t="s">
        <v>131</v>
      </c>
      <c r="C25" s="239">
        <v>0</v>
      </c>
      <c r="D25" s="239">
        <f t="shared" ref="D25:G25" si="2">SUM(D16:D24)</f>
        <v>0</v>
      </c>
      <c r="E25" s="239">
        <f t="shared" si="2"/>
        <v>0</v>
      </c>
      <c r="F25" s="239">
        <f t="shared" si="2"/>
        <v>0</v>
      </c>
      <c r="G25" s="239">
        <f t="shared" si="2"/>
        <v>0</v>
      </c>
      <c r="H25" s="148"/>
      <c r="I25" s="149"/>
      <c r="J25" s="149"/>
      <c r="K25" s="150"/>
      <c r="L25" s="10"/>
      <c r="M25" s="10"/>
    </row>
    <row r="26" spans="1:13" ht="15.95" customHeight="1">
      <c r="A26" s="154"/>
      <c r="B26" s="117"/>
      <c r="C26" s="237"/>
      <c r="D26" s="237"/>
      <c r="E26" s="238"/>
      <c r="F26" s="237"/>
      <c r="G26" s="238"/>
      <c r="H26" s="148"/>
      <c r="I26" s="149"/>
      <c r="J26" s="149"/>
      <c r="K26" s="150"/>
      <c r="L26" s="10"/>
      <c r="M26" s="10"/>
    </row>
    <row r="27" spans="1:13" ht="15.95" customHeight="1">
      <c r="A27" s="118">
        <v>2.95</v>
      </c>
      <c r="B27" s="94" t="s">
        <v>60</v>
      </c>
      <c r="C27" s="237">
        <f>'Démo non-diffusée'!C62</f>
        <v>0</v>
      </c>
      <c r="D27" s="237">
        <f>'Démo non-diffusée'!D62</f>
        <v>0</v>
      </c>
      <c r="E27" s="237">
        <f>'Démo non-diffusée'!E62</f>
        <v>0</v>
      </c>
      <c r="F27" s="237">
        <f>'Démo non-diffusée'!F62</f>
        <v>0</v>
      </c>
      <c r="G27" s="237">
        <f>'Démo non-diffusée'!G62</f>
        <v>0</v>
      </c>
      <c r="H27" s="162"/>
      <c r="I27" s="218"/>
      <c r="J27" s="218"/>
      <c r="K27" s="218"/>
      <c r="L27" s="10"/>
      <c r="M27" s="10"/>
    </row>
    <row r="28" spans="1:13" ht="15.95" customHeight="1">
      <c r="A28" s="118"/>
      <c r="B28" s="100" t="s">
        <v>130</v>
      </c>
      <c r="C28" s="239">
        <f>+C25+C27</f>
        <v>0</v>
      </c>
      <c r="D28" s="239">
        <f t="shared" ref="D28:G28" si="3">+D25+D27</f>
        <v>0</v>
      </c>
      <c r="E28" s="239">
        <f t="shared" si="3"/>
        <v>0</v>
      </c>
      <c r="F28" s="239">
        <f t="shared" si="3"/>
        <v>0</v>
      </c>
      <c r="G28" s="239">
        <f t="shared" si="3"/>
        <v>0</v>
      </c>
      <c r="H28" s="162"/>
      <c r="I28" s="218"/>
      <c r="J28" s="218"/>
      <c r="K28" s="218"/>
      <c r="L28" s="10"/>
      <c r="M28" s="10"/>
    </row>
    <row r="29" spans="1:13" ht="15.95" customHeight="1">
      <c r="A29" s="109"/>
      <c r="B29" s="50"/>
      <c r="C29" s="241"/>
      <c r="D29" s="241"/>
      <c r="E29" s="241"/>
      <c r="F29" s="241"/>
      <c r="G29" s="241"/>
      <c r="H29" s="162"/>
      <c r="I29" s="218"/>
      <c r="J29" s="218"/>
      <c r="K29" s="218"/>
      <c r="L29" s="10"/>
      <c r="M29" s="10"/>
    </row>
    <row r="30" spans="1:13" ht="15.95" customHeight="1">
      <c r="A30" s="121">
        <v>3</v>
      </c>
      <c r="B30" s="114" t="s">
        <v>49</v>
      </c>
      <c r="C30" s="241"/>
      <c r="D30" s="241"/>
      <c r="E30" s="241"/>
      <c r="F30" s="241"/>
      <c r="G30" s="241"/>
      <c r="H30" s="162"/>
      <c r="I30" s="218"/>
      <c r="J30" s="218"/>
      <c r="K30" s="218"/>
      <c r="L30" s="10"/>
      <c r="M30" s="10"/>
    </row>
    <row r="31" spans="1:13" s="12" customFormat="1" ht="15.95" customHeight="1">
      <c r="A31" s="109">
        <v>3.01</v>
      </c>
      <c r="B31" s="50" t="s">
        <v>47</v>
      </c>
      <c r="C31" s="237">
        <v>0</v>
      </c>
      <c r="D31" s="237">
        <v>0</v>
      </c>
      <c r="E31" s="238">
        <f>SUM(C31:D31)</f>
        <v>0</v>
      </c>
      <c r="F31" s="237">
        <v>0</v>
      </c>
      <c r="G31" s="238">
        <f>F31-E31</f>
        <v>0</v>
      </c>
      <c r="H31" s="162"/>
      <c r="I31" s="218"/>
      <c r="J31" s="218"/>
      <c r="K31" s="218"/>
      <c r="L31" s="10"/>
      <c r="M31" s="10"/>
    </row>
    <row r="32" spans="1:13" ht="15.95" customHeight="1">
      <c r="A32" s="122">
        <v>3.6</v>
      </c>
      <c r="B32" s="106" t="s">
        <v>44</v>
      </c>
      <c r="C32" s="237">
        <v>0</v>
      </c>
      <c r="D32" s="237">
        <v>0</v>
      </c>
      <c r="E32" s="238">
        <f>SUM(C32:D32)</f>
        <v>0</v>
      </c>
      <c r="F32" s="237">
        <v>0</v>
      </c>
      <c r="G32" s="238">
        <f>F32-E32</f>
        <v>0</v>
      </c>
      <c r="H32" s="162"/>
      <c r="I32" s="218"/>
      <c r="J32" s="218"/>
      <c r="K32" s="218"/>
      <c r="L32" s="10"/>
      <c r="M32" s="10"/>
    </row>
    <row r="33" spans="1:82" ht="15.95" customHeight="1">
      <c r="A33" s="122" t="s">
        <v>45</v>
      </c>
      <c r="B33" s="106" t="s">
        <v>46</v>
      </c>
      <c r="C33" s="237">
        <v>0</v>
      </c>
      <c r="D33" s="237">
        <v>0</v>
      </c>
      <c r="E33" s="238">
        <f>SUM(C33:D33)</f>
        <v>0</v>
      </c>
      <c r="F33" s="237">
        <v>0</v>
      </c>
      <c r="G33" s="238">
        <f>F33-E33</f>
        <v>0</v>
      </c>
      <c r="H33" s="160"/>
      <c r="I33" s="161"/>
      <c r="J33" s="161"/>
      <c r="K33" s="161"/>
      <c r="L33" s="10"/>
      <c r="M33" s="10"/>
    </row>
    <row r="34" spans="1:82" ht="15.95" customHeight="1">
      <c r="A34" s="110">
        <v>3.7</v>
      </c>
      <c r="B34" s="50" t="s">
        <v>62</v>
      </c>
      <c r="C34" s="237">
        <v>0</v>
      </c>
      <c r="D34" s="237">
        <v>0</v>
      </c>
      <c r="E34" s="238">
        <f>SUM(C34:D34)</f>
        <v>0</v>
      </c>
      <c r="F34" s="237">
        <v>0</v>
      </c>
      <c r="G34" s="238">
        <f>F34-E34</f>
        <v>0</v>
      </c>
      <c r="H34" s="160"/>
      <c r="I34" s="161"/>
      <c r="J34" s="161"/>
      <c r="K34" s="161"/>
      <c r="L34" s="10"/>
      <c r="M34" s="10"/>
    </row>
    <row r="35" spans="1:82" s="47" customFormat="1" ht="15.95" customHeight="1">
      <c r="A35" s="109"/>
      <c r="B35" s="95" t="s">
        <v>1</v>
      </c>
      <c r="C35" s="239">
        <f>SUM(C31:C34)</f>
        <v>0</v>
      </c>
      <c r="D35" s="239">
        <f>SUM(D31:D34)</f>
        <v>0</v>
      </c>
      <c r="E35" s="239">
        <f>SUM(C35:D35)</f>
        <v>0</v>
      </c>
      <c r="F35" s="239">
        <f>SUM(F31:F34)</f>
        <v>0</v>
      </c>
      <c r="G35" s="239">
        <f>F35-E35</f>
        <v>0</v>
      </c>
      <c r="H35" s="160"/>
      <c r="I35" s="219"/>
      <c r="J35" s="219"/>
      <c r="K35" s="219"/>
    </row>
    <row r="36" spans="1:82" s="47" customFormat="1" ht="15.95" customHeight="1">
      <c r="A36" s="109"/>
      <c r="B36" s="67"/>
      <c r="C36" s="238"/>
      <c r="D36" s="238"/>
      <c r="E36" s="238"/>
      <c r="F36" s="238"/>
      <c r="G36" s="238"/>
      <c r="H36" s="157"/>
      <c r="I36" s="158"/>
      <c r="J36" s="158"/>
      <c r="K36" s="159"/>
    </row>
    <row r="37" spans="1:82" s="8" customFormat="1" ht="15.95" customHeight="1">
      <c r="A37" s="108">
        <v>5</v>
      </c>
      <c r="B37" s="49" t="s">
        <v>42</v>
      </c>
      <c r="C37" s="241"/>
      <c r="D37" s="241"/>
      <c r="E37" s="241"/>
      <c r="F37" s="241"/>
      <c r="G37" s="241"/>
      <c r="H37" s="160"/>
      <c r="I37" s="161"/>
      <c r="J37" s="161"/>
      <c r="K37" s="161"/>
      <c r="L37" s="10"/>
      <c r="M37" s="10"/>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row>
    <row r="38" spans="1:82" s="9" customFormat="1" ht="15.95" customHeight="1">
      <c r="A38" s="110">
        <v>5.01</v>
      </c>
      <c r="B38" s="50" t="s">
        <v>43</v>
      </c>
      <c r="C38" s="237">
        <v>0</v>
      </c>
      <c r="D38" s="237">
        <v>0</v>
      </c>
      <c r="E38" s="238">
        <f>SUM(C38:D38)</f>
        <v>0</v>
      </c>
      <c r="F38" s="237">
        <v>0</v>
      </c>
      <c r="G38" s="238">
        <f>F38-E38</f>
        <v>0</v>
      </c>
      <c r="H38" s="160"/>
      <c r="I38" s="161"/>
      <c r="J38" s="161"/>
      <c r="K38" s="161"/>
      <c r="L38" s="10"/>
      <c r="M38" s="10"/>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row>
    <row r="39" spans="1:82" s="9" customFormat="1" ht="15.95" customHeight="1">
      <c r="A39" s="111"/>
      <c r="B39" s="95" t="s">
        <v>2</v>
      </c>
      <c r="C39" s="239">
        <f>C38</f>
        <v>0</v>
      </c>
      <c r="D39" s="239">
        <f>D38</f>
        <v>0</v>
      </c>
      <c r="E39" s="239">
        <f>SUM(C39:D39)</f>
        <v>0</v>
      </c>
      <c r="F39" s="239">
        <f>F38</f>
        <v>0</v>
      </c>
      <c r="G39" s="239">
        <f>F39-E39</f>
        <v>0</v>
      </c>
      <c r="H39" s="160"/>
      <c r="I39" s="219"/>
      <c r="J39" s="219"/>
      <c r="K39" s="219"/>
      <c r="L39" s="10"/>
      <c r="M39" s="10"/>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row>
    <row r="40" spans="1:82" ht="15.95" customHeight="1">
      <c r="A40" s="112"/>
      <c r="B40" s="70"/>
      <c r="C40" s="242"/>
      <c r="D40" s="242"/>
      <c r="E40" s="242"/>
      <c r="F40" s="242"/>
      <c r="G40" s="242"/>
      <c r="H40" s="160"/>
      <c r="I40" s="161"/>
      <c r="J40" s="161"/>
      <c r="K40" s="161"/>
    </row>
    <row r="41" spans="1:82" s="8" customFormat="1" ht="15.95" customHeight="1">
      <c r="A41" s="108">
        <v>70</v>
      </c>
      <c r="B41" s="49" t="s">
        <v>63</v>
      </c>
      <c r="C41" s="241"/>
      <c r="D41" s="241"/>
      <c r="E41" s="241"/>
      <c r="F41" s="241"/>
      <c r="G41" s="241"/>
      <c r="H41" s="160"/>
      <c r="I41" s="219"/>
      <c r="J41" s="219"/>
      <c r="K41" s="219"/>
      <c r="L41" s="10"/>
      <c r="M41" s="10"/>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row>
    <row r="42" spans="1:82" s="9" customFormat="1" ht="15.95" customHeight="1">
      <c r="A42" s="110">
        <v>70.25</v>
      </c>
      <c r="B42" s="115" t="s">
        <v>64</v>
      </c>
      <c r="C42" s="237">
        <v>0</v>
      </c>
      <c r="D42" s="237">
        <v>0</v>
      </c>
      <c r="E42" s="238">
        <f>SUM(C42:D42)</f>
        <v>0</v>
      </c>
      <c r="F42" s="237">
        <v>0</v>
      </c>
      <c r="G42" s="238">
        <f>F42-E42</f>
        <v>0</v>
      </c>
      <c r="H42" s="160"/>
      <c r="I42" s="161"/>
      <c r="J42" s="161"/>
      <c r="K42" s="161"/>
      <c r="L42" s="10"/>
      <c r="M42" s="10"/>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row>
    <row r="43" spans="1:82" s="9" customFormat="1" ht="25.5">
      <c r="A43" s="110">
        <v>70.95</v>
      </c>
      <c r="B43" s="125" t="s">
        <v>65</v>
      </c>
      <c r="C43" s="237">
        <v>0</v>
      </c>
      <c r="D43" s="237">
        <v>0</v>
      </c>
      <c r="E43" s="238">
        <f>SUM(C43:D43)</f>
        <v>0</v>
      </c>
      <c r="F43" s="237">
        <v>0</v>
      </c>
      <c r="G43" s="238">
        <f>F43-E43</f>
        <v>0</v>
      </c>
      <c r="H43" s="160"/>
      <c r="I43" s="161"/>
      <c r="J43" s="161"/>
      <c r="K43" s="161"/>
      <c r="L43" s="10"/>
      <c r="M43" s="10"/>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row>
    <row r="44" spans="1:82" s="9" customFormat="1" ht="15.95" customHeight="1">
      <c r="A44" s="111"/>
      <c r="B44" s="95" t="s">
        <v>8</v>
      </c>
      <c r="C44" s="239">
        <f>SUM(C42:C43)</f>
        <v>0</v>
      </c>
      <c r="D44" s="239">
        <f>SUM(D42:D43)</f>
        <v>0</v>
      </c>
      <c r="E44" s="239">
        <f>SUM(C44:D44)</f>
        <v>0</v>
      </c>
      <c r="F44" s="239">
        <f>SUM(F42:F43)</f>
        <v>0</v>
      </c>
      <c r="G44" s="239">
        <f>F44-E44</f>
        <v>0</v>
      </c>
      <c r="H44" s="160"/>
      <c r="I44" s="219"/>
      <c r="J44" s="219"/>
      <c r="K44" s="219"/>
      <c r="L44" s="10"/>
      <c r="M44" s="10"/>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row>
    <row r="45" spans="1:82" ht="15.95" customHeight="1">
      <c r="A45" s="112"/>
      <c r="B45" s="70"/>
      <c r="C45" s="242"/>
      <c r="D45" s="242"/>
      <c r="E45" s="242"/>
      <c r="F45" s="242"/>
      <c r="G45" s="242"/>
      <c r="H45" s="160"/>
      <c r="I45" s="161"/>
      <c r="J45" s="161"/>
      <c r="K45" s="161"/>
    </row>
    <row r="46" spans="1:82" s="7" customFormat="1" ht="15.95" customHeight="1">
      <c r="A46" s="123">
        <v>71</v>
      </c>
      <c r="B46" s="104" t="s">
        <v>39</v>
      </c>
      <c r="C46" s="243"/>
      <c r="D46" s="244"/>
      <c r="E46" s="244"/>
      <c r="F46" s="244"/>
      <c r="G46" s="244"/>
      <c r="H46" s="160"/>
      <c r="I46" s="219"/>
      <c r="J46" s="219"/>
      <c r="K46" s="219"/>
    </row>
    <row r="47" spans="1:82" ht="15.95" customHeight="1">
      <c r="A47" s="124">
        <v>71.099999999999994</v>
      </c>
      <c r="B47" s="105" t="s">
        <v>40</v>
      </c>
      <c r="C47" s="237">
        <v>0</v>
      </c>
      <c r="D47" s="237">
        <v>0</v>
      </c>
      <c r="E47" s="238">
        <f>SUM(C47:D47)</f>
        <v>0</v>
      </c>
      <c r="F47" s="237">
        <v>0</v>
      </c>
      <c r="G47" s="238">
        <f>F47-E47</f>
        <v>0</v>
      </c>
      <c r="H47" s="160"/>
      <c r="I47" s="161"/>
      <c r="J47" s="161"/>
      <c r="K47" s="161"/>
    </row>
    <row r="48" spans="1:82" ht="15.95" customHeight="1">
      <c r="A48" s="124">
        <v>71.25</v>
      </c>
      <c r="B48" s="105" t="s">
        <v>41</v>
      </c>
      <c r="C48" s="237">
        <v>0</v>
      </c>
      <c r="D48" s="237">
        <v>0</v>
      </c>
      <c r="E48" s="238">
        <f>SUM(C48:D48)</f>
        <v>0</v>
      </c>
      <c r="F48" s="237">
        <v>0</v>
      </c>
      <c r="G48" s="238">
        <f>F48-E48</f>
        <v>0</v>
      </c>
      <c r="H48" s="160"/>
      <c r="I48" s="161"/>
      <c r="J48" s="161"/>
      <c r="K48" s="161"/>
    </row>
    <row r="49" spans="1:82" ht="15.95" customHeight="1">
      <c r="A49" s="112"/>
      <c r="B49" s="95" t="s">
        <v>3</v>
      </c>
      <c r="C49" s="239">
        <f>SUM(C47:C48)</f>
        <v>0</v>
      </c>
      <c r="D49" s="239">
        <f>SUM(D47:D48)</f>
        <v>0</v>
      </c>
      <c r="E49" s="239">
        <f>C49+D49</f>
        <v>0</v>
      </c>
      <c r="F49" s="239">
        <f>SUM(F47:F48)</f>
        <v>0</v>
      </c>
      <c r="G49" s="239">
        <f>F49-E49</f>
        <v>0</v>
      </c>
      <c r="H49" s="160"/>
      <c r="I49" s="219"/>
      <c r="J49" s="219"/>
      <c r="K49" s="219"/>
    </row>
    <row r="50" spans="1:82" s="9" customFormat="1" ht="15.95" customHeight="1">
      <c r="A50" s="111"/>
      <c r="B50" s="68"/>
      <c r="C50" s="239"/>
      <c r="D50" s="239"/>
      <c r="E50" s="239"/>
      <c r="F50" s="239"/>
      <c r="G50" s="239"/>
      <c r="H50" s="160"/>
      <c r="I50" s="161"/>
      <c r="J50" s="161"/>
      <c r="K50" s="161"/>
      <c r="L50" s="10"/>
      <c r="M50" s="10"/>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row>
    <row r="51" spans="1:82" ht="15.95" customHeight="1">
      <c r="A51" s="109"/>
      <c r="B51" s="101" t="s">
        <v>37</v>
      </c>
      <c r="C51" s="239">
        <f>C$13+C$28+C$35+C$39+C$44+C$49</f>
        <v>0</v>
      </c>
      <c r="D51" s="239">
        <f t="shared" ref="D51:F51" si="4">D$13+D$28+D$35+D$39+D$44+D$49</f>
        <v>0</v>
      </c>
      <c r="E51" s="239">
        <f>SUM(C51:D51)</f>
        <v>0</v>
      </c>
      <c r="F51" s="239">
        <f t="shared" si="4"/>
        <v>0</v>
      </c>
      <c r="G51" s="239">
        <f>F51-E51</f>
        <v>0</v>
      </c>
      <c r="H51" s="160"/>
      <c r="I51" s="219"/>
      <c r="J51" s="219"/>
      <c r="K51" s="219"/>
      <c r="L51" s="10"/>
      <c r="M51" s="10"/>
    </row>
    <row r="52" spans="1:82" s="14" customFormat="1" ht="28.5">
      <c r="A52" s="109"/>
      <c r="B52" s="102" t="s">
        <v>38</v>
      </c>
      <c r="C52" s="245">
        <v>0</v>
      </c>
      <c r="D52" s="245">
        <v>0</v>
      </c>
      <c r="E52" s="246">
        <f>SUM(C52:D52)</f>
        <v>0</v>
      </c>
      <c r="F52" s="245">
        <v>0</v>
      </c>
      <c r="G52" s="246">
        <f>F52-E52</f>
        <v>0</v>
      </c>
      <c r="H52" s="160"/>
      <c r="I52" s="161"/>
      <c r="J52" s="161"/>
      <c r="K52" s="161"/>
      <c r="L52" s="13"/>
      <c r="M52" s="13"/>
    </row>
    <row r="53" spans="1:82" ht="15.95" customHeight="1">
      <c r="A53" s="109"/>
      <c r="B53" s="103" t="s">
        <v>66</v>
      </c>
      <c r="C53" s="239">
        <f>C51-C52</f>
        <v>0</v>
      </c>
      <c r="D53" s="239">
        <f>D51-D52</f>
        <v>0</v>
      </c>
      <c r="E53" s="239">
        <f>SUM(C53:D53)</f>
        <v>0</v>
      </c>
      <c r="F53" s="239">
        <f>F51-F52</f>
        <v>0</v>
      </c>
      <c r="G53" s="239">
        <f>F53-E53</f>
        <v>0</v>
      </c>
      <c r="H53" s="160"/>
      <c r="I53" s="219"/>
      <c r="J53" s="219"/>
      <c r="K53" s="219"/>
      <c r="L53" s="10"/>
      <c r="M53" s="10"/>
    </row>
    <row r="54" spans="1:82" ht="15.95" customHeight="1">
      <c r="A54" s="109"/>
      <c r="B54" s="67"/>
      <c r="C54" s="142"/>
      <c r="D54" s="142"/>
      <c r="E54" s="143">
        <f>E53*0.2</f>
        <v>0</v>
      </c>
      <c r="F54" s="142"/>
      <c r="G54" s="142"/>
      <c r="H54" s="160"/>
      <c r="I54" s="161"/>
      <c r="J54" s="161"/>
      <c r="K54" s="161"/>
      <c r="L54" s="10"/>
      <c r="M54" s="10"/>
    </row>
    <row r="55" spans="1:82" s="16" customFormat="1" ht="15.95" customHeight="1">
      <c r="A55" s="110">
        <v>4</v>
      </c>
      <c r="B55" s="88" t="s">
        <v>34</v>
      </c>
      <c r="C55" s="237">
        <f>C$53*20%</f>
        <v>0</v>
      </c>
      <c r="D55" s="237">
        <f>$D53*20%</f>
        <v>0</v>
      </c>
      <c r="E55" s="238">
        <f>SUM(C55:D55)</f>
        <v>0</v>
      </c>
      <c r="F55" s="237">
        <f>F53*20%</f>
        <v>0</v>
      </c>
      <c r="G55" s="238">
        <f>F55-E55</f>
        <v>0</v>
      </c>
      <c r="H55" s="160"/>
      <c r="I55" s="170"/>
      <c r="J55" s="170"/>
      <c r="K55" s="170"/>
      <c r="L55" s="15"/>
      <c r="M55" s="15"/>
    </row>
    <row r="56" spans="1:82" ht="15.95" customHeight="1">
      <c r="A56" s="109"/>
      <c r="B56" s="69" t="s">
        <v>35</v>
      </c>
      <c r="C56" s="144"/>
      <c r="D56" s="144"/>
      <c r="E56" s="145" t="e">
        <f>E55/F53</f>
        <v>#DIV/0!</v>
      </c>
      <c r="F56" s="145" t="e">
        <f>F55/F53</f>
        <v>#DIV/0!</v>
      </c>
      <c r="G56" s="145" t="e">
        <f>E56-F56</f>
        <v>#DIV/0!</v>
      </c>
      <c r="H56" s="160"/>
      <c r="I56" s="161"/>
      <c r="J56" s="161"/>
      <c r="K56" s="161"/>
      <c r="L56" s="10"/>
      <c r="M56" s="10"/>
    </row>
    <row r="57" spans="1:82" s="16" customFormat="1" ht="15.95" customHeight="1">
      <c r="A57" s="110">
        <v>72.010000000000005</v>
      </c>
      <c r="B57" s="88" t="s">
        <v>36</v>
      </c>
      <c r="C57" s="237">
        <f>C$53*20%</f>
        <v>0</v>
      </c>
      <c r="D57" s="237">
        <f t="shared" ref="D57:G57" si="5">D$53*20%</f>
        <v>0</v>
      </c>
      <c r="E57" s="238">
        <f>SUM(C57:D57)</f>
        <v>0</v>
      </c>
      <c r="F57" s="237">
        <f t="shared" si="5"/>
        <v>0</v>
      </c>
      <c r="G57" s="238">
        <f t="shared" si="5"/>
        <v>0</v>
      </c>
      <c r="H57" s="160"/>
      <c r="I57" s="170"/>
      <c r="J57" s="170"/>
      <c r="K57" s="170"/>
      <c r="L57" s="15"/>
      <c r="M57" s="15"/>
    </row>
    <row r="58" spans="1:82" s="4" customFormat="1" ht="15.95" customHeight="1">
      <c r="A58" s="109"/>
      <c r="B58" s="69" t="s">
        <v>35</v>
      </c>
      <c r="C58" s="152"/>
      <c r="D58" s="142"/>
      <c r="E58" s="145" t="e">
        <f>E57/F53</f>
        <v>#DIV/0!</v>
      </c>
      <c r="F58" s="145" t="e">
        <f>F57/F53</f>
        <v>#DIV/0!</v>
      </c>
      <c r="G58" s="145" t="e">
        <f>E58-F58</f>
        <v>#DIV/0!</v>
      </c>
      <c r="H58" s="160"/>
      <c r="I58" s="161"/>
      <c r="J58" s="161"/>
      <c r="K58" s="161"/>
      <c r="L58" s="10"/>
      <c r="M58" s="10"/>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row>
    <row r="59" spans="1:82" s="4" customFormat="1" ht="15.95" customHeight="1">
      <c r="A59" s="109"/>
      <c r="B59" s="52" t="s">
        <v>48</v>
      </c>
      <c r="C59" s="239">
        <f>C51+C55+C57</f>
        <v>0</v>
      </c>
      <c r="D59" s="239">
        <f t="shared" ref="D59:G59" si="6">D51+D55+D57</f>
        <v>0</v>
      </c>
      <c r="E59" s="239">
        <f t="shared" si="6"/>
        <v>0</v>
      </c>
      <c r="F59" s="239">
        <f t="shared" si="6"/>
        <v>0</v>
      </c>
      <c r="G59" s="239">
        <f t="shared" si="6"/>
        <v>0</v>
      </c>
      <c r="H59" s="160"/>
      <c r="I59" s="161"/>
      <c r="J59" s="161"/>
      <c r="K59" s="161"/>
      <c r="L59" s="10"/>
      <c r="M59" s="10"/>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row>
    <row r="60" spans="1:82" ht="15" customHeight="1" thickBot="1">
      <c r="A60" s="107"/>
      <c r="B60" s="30"/>
      <c r="C60" s="31"/>
      <c r="D60" s="30"/>
      <c r="E60" s="22"/>
      <c r="F60" s="16"/>
      <c r="G60" s="22"/>
      <c r="H60" s="26"/>
      <c r="I60" s="16"/>
      <c r="J60" s="16"/>
      <c r="K60" s="16"/>
    </row>
    <row r="61" spans="1:82" ht="15" customHeight="1">
      <c r="A61" s="113"/>
      <c r="B61" s="171" t="s">
        <v>24</v>
      </c>
      <c r="C61" s="172"/>
      <c r="D61" s="172"/>
      <c r="E61" s="172"/>
      <c r="F61" s="173"/>
      <c r="G61" s="22"/>
      <c r="H61" s="26"/>
      <c r="I61" s="16"/>
      <c r="J61" s="16"/>
      <c r="K61" s="16"/>
    </row>
    <row r="62" spans="1:82" ht="19.5" customHeight="1" thickBot="1">
      <c r="A62" s="18"/>
      <c r="B62" s="174"/>
      <c r="C62" s="175"/>
      <c r="D62" s="175"/>
      <c r="E62" s="175"/>
      <c r="F62" s="176"/>
      <c r="G62" s="22"/>
      <c r="H62" s="26"/>
      <c r="I62" s="16"/>
      <c r="J62" s="16"/>
      <c r="K62" s="16"/>
    </row>
    <row r="63" spans="1:82" ht="20.25" customHeight="1">
      <c r="A63" s="107"/>
      <c r="B63" s="32" t="s">
        <v>6</v>
      </c>
      <c r="C63" s="30"/>
      <c r="D63" s="30"/>
      <c r="G63" s="28"/>
      <c r="H63" s="26"/>
      <c r="I63" s="16"/>
      <c r="J63" s="16"/>
      <c r="K63" s="16"/>
    </row>
    <row r="64" spans="1:82" ht="15" customHeight="1">
      <c r="A64" s="107"/>
      <c r="B64" s="33" t="s">
        <v>25</v>
      </c>
      <c r="C64" s="30"/>
      <c r="D64" s="30"/>
      <c r="G64" s="28"/>
      <c r="H64" s="26"/>
      <c r="I64" s="16"/>
      <c r="J64" s="16"/>
      <c r="K64" s="16"/>
    </row>
    <row r="65" spans="1:79" ht="15" customHeight="1">
      <c r="A65" s="107"/>
      <c r="B65" s="169" t="s">
        <v>26</v>
      </c>
      <c r="C65" s="169"/>
      <c r="D65" s="169"/>
      <c r="E65" s="169"/>
      <c r="F65" s="169"/>
      <c r="G65" s="169"/>
      <c r="H65" s="26"/>
      <c r="I65" s="16"/>
      <c r="J65" s="16"/>
      <c r="K65" s="16"/>
    </row>
    <row r="66" spans="1:79" ht="15" customHeight="1">
      <c r="A66" s="107"/>
      <c r="B66" s="169" t="s">
        <v>27</v>
      </c>
      <c r="C66" s="169"/>
      <c r="D66" s="169"/>
      <c r="E66" s="169"/>
      <c r="F66" s="169"/>
      <c r="G66" s="169"/>
      <c r="H66" s="26"/>
      <c r="I66" s="16"/>
      <c r="J66" s="16"/>
      <c r="K66" s="16"/>
    </row>
    <row r="67" spans="1:79" ht="15" customHeight="1">
      <c r="B67" s="54" t="s">
        <v>28</v>
      </c>
      <c r="C67" s="30"/>
      <c r="D67" s="30"/>
      <c r="E67" s="30"/>
      <c r="F67" s="30"/>
      <c r="G67" s="30"/>
    </row>
    <row r="68" spans="1:79" ht="17.25" customHeight="1">
      <c r="B68" s="54" t="s">
        <v>29</v>
      </c>
      <c r="C68" s="30"/>
      <c r="D68" s="30"/>
      <c r="E68" s="30"/>
      <c r="F68" s="30"/>
      <c r="G68" s="30"/>
      <c r="H68" s="26"/>
      <c r="I68" s="16"/>
      <c r="J68" s="16"/>
      <c r="K68" s="16"/>
    </row>
    <row r="69" spans="1:79" ht="17.25" customHeight="1">
      <c r="B69" s="87" t="s">
        <v>30</v>
      </c>
      <c r="C69" s="30"/>
      <c r="D69" s="30"/>
      <c r="E69" s="30"/>
      <c r="F69" s="30"/>
      <c r="G69" s="30"/>
      <c r="H69" s="26"/>
      <c r="I69" s="16"/>
      <c r="J69" s="16"/>
      <c r="K69" s="16"/>
    </row>
    <row r="70" spans="1:79" s="4" customFormat="1" ht="12.75" customHeight="1">
      <c r="A70" s="35"/>
      <c r="B70" s="168" t="s">
        <v>31</v>
      </c>
      <c r="C70" s="168"/>
      <c r="D70" s="168"/>
      <c r="E70" s="168"/>
      <c r="F70" s="168"/>
      <c r="G70" s="168"/>
      <c r="H70" s="168"/>
      <c r="I70" s="168"/>
      <c r="J70" s="168"/>
      <c r="K70" s="168"/>
      <c r="L70" s="16"/>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row>
    <row r="71" spans="1:79" s="4" customFormat="1" ht="12.75" customHeight="1">
      <c r="A71" s="35"/>
      <c r="B71" s="168"/>
      <c r="C71" s="168"/>
      <c r="D71" s="168"/>
      <c r="E71" s="168"/>
      <c r="F71" s="168"/>
      <c r="G71" s="168"/>
      <c r="H71" s="168"/>
      <c r="I71" s="168"/>
      <c r="J71" s="168"/>
      <c r="K71" s="168"/>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row>
    <row r="72" spans="1:79" s="3" customFormat="1" ht="15" customHeight="1">
      <c r="A72" s="34"/>
      <c r="B72" s="167" t="s">
        <v>32</v>
      </c>
      <c r="C72" s="167"/>
      <c r="D72" s="167"/>
      <c r="E72" s="167"/>
      <c r="F72" s="167"/>
      <c r="G72" s="167"/>
      <c r="H72" s="167"/>
      <c r="I72" s="167"/>
      <c r="J72" s="167"/>
      <c r="K72" s="167"/>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c r="BI72" s="16"/>
      <c r="BJ72" s="16"/>
      <c r="BK72" s="16"/>
      <c r="BL72" s="16"/>
      <c r="BM72" s="16"/>
      <c r="BN72" s="16"/>
      <c r="BO72" s="16"/>
      <c r="BP72" s="16"/>
      <c r="BQ72" s="16"/>
      <c r="BR72" s="16"/>
      <c r="BS72" s="16"/>
      <c r="BT72" s="16"/>
      <c r="BU72" s="16"/>
      <c r="BV72" s="16"/>
      <c r="BW72" s="16"/>
      <c r="BX72" s="16"/>
      <c r="BY72" s="16"/>
    </row>
    <row r="73" spans="1:79" s="3" customFormat="1" ht="15" customHeight="1">
      <c r="A73" s="34"/>
      <c r="B73" s="167"/>
      <c r="C73" s="167"/>
      <c r="D73" s="167"/>
      <c r="E73" s="167"/>
      <c r="F73" s="167"/>
      <c r="G73" s="167"/>
      <c r="H73" s="167"/>
      <c r="I73" s="167"/>
      <c r="J73" s="167"/>
      <c r="K73" s="167"/>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row>
    <row r="74" spans="1:79" s="3" customFormat="1" ht="15" customHeight="1">
      <c r="A74" s="34"/>
      <c r="B74" s="19"/>
      <c r="C74" s="20"/>
      <c r="D74" s="20"/>
      <c r="E74" s="21"/>
      <c r="F74" s="20"/>
      <c r="G74" s="21"/>
      <c r="H74" s="15"/>
      <c r="J74" s="15"/>
      <c r="K74" s="15"/>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c r="BY74" s="16"/>
    </row>
    <row r="75" spans="1:79" s="3" customFormat="1" ht="15" customHeight="1">
      <c r="A75" s="34"/>
      <c r="B75" s="19"/>
      <c r="C75" s="20"/>
      <c r="D75" s="20"/>
      <c r="E75" s="21"/>
      <c r="F75" s="20"/>
      <c r="G75" s="21"/>
      <c r="H75" s="15"/>
      <c r="J75" s="15"/>
      <c r="K75" s="15"/>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c r="BS75" s="16"/>
      <c r="BT75" s="16"/>
      <c r="BU75" s="16"/>
      <c r="BV75" s="16"/>
      <c r="BW75" s="16"/>
      <c r="BX75" s="16"/>
      <c r="BY75" s="16"/>
    </row>
    <row r="76" spans="1:79" s="3" customFormat="1" ht="15" customHeight="1">
      <c r="A76" s="34"/>
      <c r="B76" s="19"/>
      <c r="C76" s="20"/>
      <c r="D76" s="20"/>
      <c r="E76" s="21"/>
      <c r="F76" s="20"/>
      <c r="G76" s="21"/>
      <c r="H76" s="15"/>
      <c r="J76" s="15"/>
      <c r="K76" s="15"/>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row>
    <row r="77" spans="1:79" ht="15" customHeight="1">
      <c r="B77" s="220"/>
      <c r="C77" s="92"/>
      <c r="D77" s="92"/>
      <c r="E77" s="72"/>
      <c r="F77" s="71"/>
      <c r="G77" s="221"/>
      <c r="H77" s="222"/>
      <c r="I77" s="223"/>
      <c r="J77" s="223"/>
    </row>
    <row r="78" spans="1:79" ht="15" customHeight="1">
      <c r="B78" s="224" t="s">
        <v>5</v>
      </c>
      <c r="C78" s="225"/>
      <c r="D78" s="225"/>
      <c r="E78" s="22"/>
      <c r="H78" s="18" t="s">
        <v>33</v>
      </c>
    </row>
    <row r="79" spans="1:79" s="4" customFormat="1" ht="15" customHeight="1">
      <c r="A79" s="36"/>
      <c r="B79" s="16"/>
      <c r="C79" s="22"/>
      <c r="D79" s="16"/>
      <c r="E79" s="22"/>
      <c r="F79" s="16"/>
      <c r="G79" s="22"/>
      <c r="H79" s="17"/>
      <c r="J79" s="10"/>
      <c r="K79" s="64"/>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row>
    <row r="80" spans="1:79" s="4" customFormat="1" ht="15" customHeight="1">
      <c r="A80" s="36"/>
      <c r="B80" s="16"/>
      <c r="C80" s="22"/>
      <c r="D80" s="16"/>
      <c r="E80" s="22"/>
      <c r="F80" s="16"/>
      <c r="G80" s="22"/>
      <c r="H80" s="17"/>
      <c r="J80" s="10"/>
      <c r="K80" s="10"/>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row>
    <row r="81" spans="2:7" ht="12" customHeight="1">
      <c r="B81" s="16"/>
      <c r="C81" s="22"/>
      <c r="D81" s="16"/>
      <c r="E81" s="22"/>
      <c r="F81" s="16"/>
      <c r="G81" s="22"/>
    </row>
    <row r="82" spans="2:7">
      <c r="B82" s="29"/>
    </row>
  </sheetData>
  <sheetProtection algorithmName="SHA-512" hashValue="nIEf2UbBL2ajVoHBvlId7uOM779aVa3lyGm6BWE5S1EB4OOyxgJwWVOIahVRmG4K7RUSEPguoSHzKphQs4PGSg==" saltValue="LDq1pvq+3t0H1E5AWY7q1g==" spinCount="100000" sheet="1" objects="1" scenarios="1"/>
  <mergeCells count="73">
    <mergeCell ref="H46:K46"/>
    <mergeCell ref="H50:K50"/>
    <mergeCell ref="H45:K45"/>
    <mergeCell ref="H41:K41"/>
    <mergeCell ref="H42:K42"/>
    <mergeCell ref="C7:E7"/>
    <mergeCell ref="F7:J7"/>
    <mergeCell ref="H40:K40"/>
    <mergeCell ref="H27:K27"/>
    <mergeCell ref="A2:K2"/>
    <mergeCell ref="H5:J5"/>
    <mergeCell ref="C6:E6"/>
    <mergeCell ref="H39:K39"/>
    <mergeCell ref="H29:K29"/>
    <mergeCell ref="H35:K35"/>
    <mergeCell ref="C3:E3"/>
    <mergeCell ref="H18:K18"/>
    <mergeCell ref="H15:K15"/>
    <mergeCell ref="H19:K19"/>
    <mergeCell ref="F5:G5"/>
    <mergeCell ref="H16:K16"/>
    <mergeCell ref="C4:E4"/>
    <mergeCell ref="C5:E5"/>
    <mergeCell ref="F3:J3"/>
    <mergeCell ref="F4:J4"/>
    <mergeCell ref="F6:J6"/>
    <mergeCell ref="H21:K21"/>
    <mergeCell ref="H30:K30"/>
    <mergeCell ref="H31:K31"/>
    <mergeCell ref="H32:K32"/>
    <mergeCell ref="A9:A10"/>
    <mergeCell ref="C9:C10"/>
    <mergeCell ref="G9:G10"/>
    <mergeCell ref="F9:F10"/>
    <mergeCell ref="E9:E10"/>
    <mergeCell ref="D9:D10"/>
    <mergeCell ref="B9:B10"/>
    <mergeCell ref="H28:K28"/>
    <mergeCell ref="H14:K14"/>
    <mergeCell ref="H9:K10"/>
    <mergeCell ref="H11:K11"/>
    <mergeCell ref="B78:D78"/>
    <mergeCell ref="B72:K73"/>
    <mergeCell ref="H48:K48"/>
    <mergeCell ref="H59:K59"/>
    <mergeCell ref="H49:K49"/>
    <mergeCell ref="B70:K71"/>
    <mergeCell ref="B66:G66"/>
    <mergeCell ref="H57:K57"/>
    <mergeCell ref="H54:K54"/>
    <mergeCell ref="H53:K53"/>
    <mergeCell ref="H55:K55"/>
    <mergeCell ref="H52:K52"/>
    <mergeCell ref="H51:K51"/>
    <mergeCell ref="B65:G65"/>
    <mergeCell ref="H58:K58"/>
    <mergeCell ref="B61:F62"/>
    <mergeCell ref="H36:K36"/>
    <mergeCell ref="H33:K33"/>
    <mergeCell ref="H12:K12"/>
    <mergeCell ref="H13:K13"/>
    <mergeCell ref="H56:K56"/>
    <mergeCell ref="H43:K43"/>
    <mergeCell ref="H20:K20"/>
    <mergeCell ref="H17:K17"/>
    <mergeCell ref="H47:K47"/>
    <mergeCell ref="H34:K34"/>
    <mergeCell ref="H44:K44"/>
    <mergeCell ref="H37:K37"/>
    <mergeCell ref="H38:K38"/>
    <mergeCell ref="H24:K24"/>
    <mergeCell ref="H23:K23"/>
    <mergeCell ref="H22:K22"/>
  </mergeCells>
  <phoneticPr fontId="16" type="noConversion"/>
  <printOptions horizontalCentered="1"/>
  <pageMargins left="0.27559055118110237" right="0.15748031496062992" top="0.74803149606299213" bottom="0" header="0.11811023622047245" footer="0.19685039370078741"/>
  <pageSetup scale="53" orientation="portrait" r:id="rId1"/>
  <headerFooter alignWithMargins="0">
    <oddHeader>&amp;L&amp;G&amp;RRAPPORT DES COUTS FINAUX
DÉVELOPPEMENT - CORUS PRÉVENTE
COMPOSANTE TÉLÉVISION
VOLET CONVERGENT</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84"/>
  <sheetViews>
    <sheetView showGridLines="0" tabSelected="1" topLeftCell="A57" zoomScaleNormal="100" zoomScaleSheetLayoutView="75" workbookViewId="0">
      <selection activeCell="G74" sqref="G74"/>
    </sheetView>
  </sheetViews>
  <sheetFormatPr baseColWidth="10" defaultColWidth="11.5546875" defaultRowHeight="14.25"/>
  <cols>
    <col min="1" max="1" width="6.88671875" style="37" customWidth="1"/>
    <col min="2" max="2" width="28.33203125" style="37" customWidth="1"/>
    <col min="3" max="3" width="9.77734375" style="37" customWidth="1"/>
    <col min="4" max="4" width="10.6640625" style="37" customWidth="1"/>
    <col min="5" max="7" width="9.77734375" style="37" customWidth="1"/>
    <col min="8" max="8" width="58" style="37" customWidth="1"/>
    <col min="9" max="9" width="1.77734375" style="37" customWidth="1"/>
    <col min="10" max="16384" width="11.5546875" style="37"/>
  </cols>
  <sheetData>
    <row r="1" spans="1:10" ht="24" customHeight="1">
      <c r="A1" s="209" t="s">
        <v>67</v>
      </c>
      <c r="B1" s="210"/>
      <c r="C1" s="210"/>
      <c r="D1" s="210"/>
      <c r="E1" s="210"/>
      <c r="F1" s="210"/>
      <c r="G1" s="210"/>
      <c r="H1" s="211"/>
    </row>
    <row r="2" spans="1:10" ht="20.25" customHeight="1" thickBot="1">
      <c r="A2" s="212"/>
      <c r="B2" s="213"/>
      <c r="C2" s="213"/>
      <c r="D2" s="213"/>
      <c r="E2" s="213"/>
      <c r="F2" s="213"/>
      <c r="G2" s="213"/>
      <c r="H2" s="214"/>
    </row>
    <row r="3" spans="1:10" ht="28.5" customHeight="1">
      <c r="A3" s="26"/>
      <c r="B3" s="89" t="s">
        <v>9</v>
      </c>
      <c r="C3" s="226"/>
      <c r="D3" s="227"/>
      <c r="E3" s="227"/>
      <c r="F3" s="227"/>
      <c r="G3" s="227"/>
      <c r="H3" s="91"/>
      <c r="I3" s="92"/>
      <c r="J3" s="92"/>
    </row>
    <row r="4" spans="1:10" ht="24" customHeight="1">
      <c r="A4" s="38"/>
      <c r="B4" s="66" t="s">
        <v>10</v>
      </c>
      <c r="C4" s="228"/>
      <c r="D4" s="229"/>
      <c r="E4" s="229"/>
      <c r="F4" s="229"/>
      <c r="G4" s="229"/>
      <c r="H4" s="73"/>
    </row>
    <row r="5" spans="1:10" ht="24" customHeight="1">
      <c r="B5" s="66" t="s">
        <v>11</v>
      </c>
      <c r="C5" s="230"/>
      <c r="D5" s="230"/>
      <c r="E5" s="230"/>
      <c r="F5" s="230"/>
      <c r="G5" s="230"/>
      <c r="H5" s="37" t="s">
        <v>68</v>
      </c>
    </row>
    <row r="6" spans="1:10" ht="24" customHeight="1">
      <c r="A6" s="39"/>
      <c r="B6" s="90" t="s">
        <v>12</v>
      </c>
      <c r="C6" s="231"/>
      <c r="D6" s="231"/>
      <c r="E6" s="231"/>
      <c r="F6" s="231"/>
      <c r="G6" s="231"/>
    </row>
    <row r="7" spans="1:10" ht="24" customHeight="1">
      <c r="A7" s="39"/>
      <c r="B7" s="90" t="s">
        <v>13</v>
      </c>
      <c r="C7" s="232"/>
      <c r="D7" s="232"/>
      <c r="E7" s="232"/>
      <c r="F7" s="232"/>
      <c r="G7" s="232"/>
    </row>
    <row r="8" spans="1:10" ht="24" customHeight="1" thickBot="1">
      <c r="A8" s="39"/>
      <c r="B8" s="126"/>
      <c r="C8" s="53"/>
      <c r="D8" s="53"/>
    </row>
    <row r="9" spans="1:10" ht="58.5" customHeight="1" thickBot="1">
      <c r="A9" s="127" t="s">
        <v>15</v>
      </c>
      <c r="B9" s="128" t="s">
        <v>16</v>
      </c>
      <c r="C9" s="129" t="s">
        <v>69</v>
      </c>
      <c r="D9" s="129" t="s">
        <v>18</v>
      </c>
      <c r="E9" s="129" t="s">
        <v>4</v>
      </c>
      <c r="F9" s="129" t="s">
        <v>19</v>
      </c>
      <c r="G9" s="129" t="s">
        <v>70</v>
      </c>
      <c r="H9" s="130" t="s">
        <v>71</v>
      </c>
    </row>
    <row r="10" spans="1:10" ht="17.25">
      <c r="A10" s="131">
        <v>5</v>
      </c>
      <c r="B10" s="132" t="s">
        <v>123</v>
      </c>
      <c r="C10" s="233">
        <v>0</v>
      </c>
      <c r="D10" s="233">
        <v>0</v>
      </c>
      <c r="E10" s="146">
        <f t="shared" ref="E10:E41" si="0">SUM(C10:D10)</f>
        <v>0</v>
      </c>
      <c r="F10" s="233">
        <v>0</v>
      </c>
      <c r="G10" s="146">
        <f>F10-E10</f>
        <v>0</v>
      </c>
      <c r="H10" s="235"/>
    </row>
    <row r="11" spans="1:10">
      <c r="A11" s="131">
        <v>6</v>
      </c>
      <c r="B11" s="132" t="s">
        <v>72</v>
      </c>
      <c r="C11" s="234">
        <v>0</v>
      </c>
      <c r="D11" s="234">
        <v>0</v>
      </c>
      <c r="E11" s="147">
        <f t="shared" si="0"/>
        <v>0</v>
      </c>
      <c r="F11" s="234">
        <v>0</v>
      </c>
      <c r="G11" s="147">
        <f t="shared" ref="G11:G61" si="1">F11-E11</f>
        <v>0</v>
      </c>
      <c r="H11" s="236"/>
    </row>
    <row r="12" spans="1:10">
      <c r="A12" s="131">
        <v>10</v>
      </c>
      <c r="B12" s="132" t="s">
        <v>73</v>
      </c>
      <c r="C12" s="234">
        <v>0</v>
      </c>
      <c r="D12" s="234">
        <v>0</v>
      </c>
      <c r="E12" s="147">
        <f t="shared" ref="E12:E15" si="2">SUM(C12:D12)</f>
        <v>0</v>
      </c>
      <c r="F12" s="234">
        <v>0</v>
      </c>
      <c r="G12" s="147">
        <f t="shared" si="1"/>
        <v>0</v>
      </c>
      <c r="H12" s="236"/>
    </row>
    <row r="13" spans="1:10">
      <c r="A13" s="131">
        <v>11</v>
      </c>
      <c r="B13" s="132" t="s">
        <v>74</v>
      </c>
      <c r="C13" s="234">
        <v>0</v>
      </c>
      <c r="D13" s="234">
        <v>0</v>
      </c>
      <c r="E13" s="147">
        <f t="shared" si="2"/>
        <v>0</v>
      </c>
      <c r="F13" s="234">
        <v>0</v>
      </c>
      <c r="G13" s="147">
        <f t="shared" si="1"/>
        <v>0</v>
      </c>
      <c r="H13" s="236"/>
    </row>
    <row r="14" spans="1:10">
      <c r="A14" s="131">
        <v>12</v>
      </c>
      <c r="B14" s="132" t="s">
        <v>75</v>
      </c>
      <c r="C14" s="234">
        <v>0</v>
      </c>
      <c r="D14" s="234">
        <v>0</v>
      </c>
      <c r="E14" s="147">
        <f t="shared" si="2"/>
        <v>0</v>
      </c>
      <c r="F14" s="234">
        <v>0</v>
      </c>
      <c r="G14" s="147">
        <f t="shared" si="1"/>
        <v>0</v>
      </c>
      <c r="H14" s="236"/>
    </row>
    <row r="15" spans="1:10">
      <c r="A15" s="131">
        <v>13</v>
      </c>
      <c r="B15" s="132" t="s">
        <v>76</v>
      </c>
      <c r="C15" s="234">
        <v>0</v>
      </c>
      <c r="D15" s="234">
        <v>0</v>
      </c>
      <c r="E15" s="147">
        <f t="shared" si="2"/>
        <v>0</v>
      </c>
      <c r="F15" s="234">
        <v>0</v>
      </c>
      <c r="G15" s="147">
        <f t="shared" si="1"/>
        <v>0</v>
      </c>
      <c r="H15" s="236">
        <v>2</v>
      </c>
    </row>
    <row r="16" spans="1:10">
      <c r="A16" s="131">
        <v>14</v>
      </c>
      <c r="B16" s="132" t="s">
        <v>77</v>
      </c>
      <c r="C16" s="234">
        <v>0</v>
      </c>
      <c r="D16" s="234">
        <v>0</v>
      </c>
      <c r="E16" s="147">
        <f t="shared" ref="E16:E24" si="3">SUM(C16:D16)</f>
        <v>0</v>
      </c>
      <c r="F16" s="234">
        <v>0</v>
      </c>
      <c r="G16" s="147">
        <f t="shared" si="1"/>
        <v>0</v>
      </c>
      <c r="H16" s="236"/>
    </row>
    <row r="17" spans="1:8">
      <c r="A17" s="131">
        <v>15</v>
      </c>
      <c r="B17" s="132" t="s">
        <v>78</v>
      </c>
      <c r="C17" s="234">
        <v>0</v>
      </c>
      <c r="D17" s="234">
        <v>0</v>
      </c>
      <c r="E17" s="147">
        <f t="shared" si="3"/>
        <v>0</v>
      </c>
      <c r="F17" s="234">
        <v>0</v>
      </c>
      <c r="G17" s="147">
        <f t="shared" si="1"/>
        <v>0</v>
      </c>
      <c r="H17" s="236"/>
    </row>
    <row r="18" spans="1:8">
      <c r="A18" s="131">
        <v>16</v>
      </c>
      <c r="B18" s="132" t="s">
        <v>79</v>
      </c>
      <c r="C18" s="234">
        <v>0</v>
      </c>
      <c r="D18" s="234">
        <v>0</v>
      </c>
      <c r="E18" s="147">
        <f t="shared" si="3"/>
        <v>0</v>
      </c>
      <c r="F18" s="234">
        <v>0</v>
      </c>
      <c r="G18" s="147">
        <f t="shared" si="1"/>
        <v>0</v>
      </c>
      <c r="H18" s="236"/>
    </row>
    <row r="19" spans="1:8">
      <c r="A19" s="131">
        <v>17</v>
      </c>
      <c r="B19" s="132" t="s">
        <v>80</v>
      </c>
      <c r="C19" s="234">
        <v>0</v>
      </c>
      <c r="D19" s="234">
        <v>0</v>
      </c>
      <c r="E19" s="147">
        <f t="shared" si="3"/>
        <v>0</v>
      </c>
      <c r="F19" s="234">
        <v>0</v>
      </c>
      <c r="G19" s="147">
        <f t="shared" si="1"/>
        <v>0</v>
      </c>
      <c r="H19" s="236"/>
    </row>
    <row r="20" spans="1:8">
      <c r="A20" s="131">
        <v>18</v>
      </c>
      <c r="B20" s="132" t="s">
        <v>81</v>
      </c>
      <c r="C20" s="234">
        <v>0</v>
      </c>
      <c r="D20" s="234">
        <v>0</v>
      </c>
      <c r="E20" s="147">
        <f t="shared" si="3"/>
        <v>0</v>
      </c>
      <c r="F20" s="234">
        <v>0</v>
      </c>
      <c r="G20" s="147">
        <f t="shared" si="1"/>
        <v>0</v>
      </c>
      <c r="H20" s="236"/>
    </row>
    <row r="21" spans="1:8">
      <c r="A21" s="131">
        <v>19</v>
      </c>
      <c r="B21" s="132" t="s">
        <v>82</v>
      </c>
      <c r="C21" s="234">
        <v>0</v>
      </c>
      <c r="D21" s="234">
        <v>0</v>
      </c>
      <c r="E21" s="147">
        <f t="shared" si="3"/>
        <v>0</v>
      </c>
      <c r="F21" s="234">
        <v>0</v>
      </c>
      <c r="G21" s="147">
        <f t="shared" si="1"/>
        <v>0</v>
      </c>
      <c r="H21" s="236"/>
    </row>
    <row r="22" spans="1:8">
      <c r="A22" s="131">
        <v>20</v>
      </c>
      <c r="B22" s="132" t="s">
        <v>83</v>
      </c>
      <c r="C22" s="234">
        <v>0</v>
      </c>
      <c r="D22" s="234">
        <v>0</v>
      </c>
      <c r="E22" s="147">
        <f t="shared" si="3"/>
        <v>0</v>
      </c>
      <c r="F22" s="234">
        <v>0</v>
      </c>
      <c r="G22" s="147">
        <f t="shared" si="1"/>
        <v>0</v>
      </c>
      <c r="H22" s="236"/>
    </row>
    <row r="23" spans="1:8">
      <c r="A23" s="131">
        <v>21</v>
      </c>
      <c r="B23" s="132" t="s">
        <v>84</v>
      </c>
      <c r="C23" s="234">
        <v>0</v>
      </c>
      <c r="D23" s="234">
        <v>0</v>
      </c>
      <c r="E23" s="147">
        <f t="shared" si="3"/>
        <v>0</v>
      </c>
      <c r="F23" s="234">
        <v>0</v>
      </c>
      <c r="G23" s="147">
        <f t="shared" si="1"/>
        <v>0</v>
      </c>
      <c r="H23" s="236"/>
    </row>
    <row r="24" spans="1:8">
      <c r="A24" s="131">
        <v>22</v>
      </c>
      <c r="B24" s="132" t="s">
        <v>85</v>
      </c>
      <c r="C24" s="234">
        <v>0</v>
      </c>
      <c r="D24" s="234">
        <v>0</v>
      </c>
      <c r="E24" s="147">
        <f t="shared" si="3"/>
        <v>0</v>
      </c>
      <c r="F24" s="234">
        <v>0</v>
      </c>
      <c r="G24" s="147">
        <f t="shared" si="1"/>
        <v>0</v>
      </c>
      <c r="H24" s="236"/>
    </row>
    <row r="25" spans="1:8">
      <c r="A25" s="131">
        <v>23</v>
      </c>
      <c r="B25" s="132" t="s">
        <v>86</v>
      </c>
      <c r="C25" s="234">
        <v>0</v>
      </c>
      <c r="D25" s="234">
        <v>0</v>
      </c>
      <c r="E25" s="147">
        <f t="shared" si="0"/>
        <v>0</v>
      </c>
      <c r="F25" s="234">
        <v>0</v>
      </c>
      <c r="G25" s="147">
        <f t="shared" si="1"/>
        <v>0</v>
      </c>
      <c r="H25" s="236"/>
    </row>
    <row r="26" spans="1:8">
      <c r="A26" s="131">
        <v>24</v>
      </c>
      <c r="B26" s="132" t="s">
        <v>87</v>
      </c>
      <c r="C26" s="234">
        <v>0</v>
      </c>
      <c r="D26" s="234">
        <v>0</v>
      </c>
      <c r="E26" s="147">
        <f t="shared" si="0"/>
        <v>0</v>
      </c>
      <c r="F26" s="234">
        <v>0</v>
      </c>
      <c r="G26" s="147">
        <f t="shared" si="1"/>
        <v>0</v>
      </c>
      <c r="H26" s="236"/>
    </row>
    <row r="27" spans="1:8">
      <c r="A27" s="131">
        <v>25</v>
      </c>
      <c r="B27" s="132" t="s">
        <v>88</v>
      </c>
      <c r="C27" s="234">
        <v>0</v>
      </c>
      <c r="D27" s="234">
        <v>0</v>
      </c>
      <c r="E27" s="147">
        <f t="shared" si="0"/>
        <v>0</v>
      </c>
      <c r="F27" s="234">
        <v>0</v>
      </c>
      <c r="G27" s="147">
        <f t="shared" si="1"/>
        <v>0</v>
      </c>
      <c r="H27" s="236"/>
    </row>
    <row r="28" spans="1:8">
      <c r="A28" s="131">
        <v>26</v>
      </c>
      <c r="B28" s="132" t="s">
        <v>89</v>
      </c>
      <c r="C28" s="234">
        <v>0</v>
      </c>
      <c r="D28" s="234">
        <v>0</v>
      </c>
      <c r="E28" s="147">
        <f t="shared" si="0"/>
        <v>0</v>
      </c>
      <c r="F28" s="234">
        <v>0</v>
      </c>
      <c r="G28" s="147">
        <f t="shared" si="1"/>
        <v>0</v>
      </c>
      <c r="H28" s="236"/>
    </row>
    <row r="29" spans="1:8">
      <c r="A29" s="131">
        <v>27</v>
      </c>
      <c r="B29" s="132" t="s">
        <v>90</v>
      </c>
      <c r="C29" s="234">
        <v>0</v>
      </c>
      <c r="D29" s="234">
        <v>0</v>
      </c>
      <c r="E29" s="147">
        <f t="shared" si="0"/>
        <v>0</v>
      </c>
      <c r="F29" s="234">
        <v>0</v>
      </c>
      <c r="G29" s="147">
        <f t="shared" si="1"/>
        <v>0</v>
      </c>
      <c r="H29" s="236"/>
    </row>
    <row r="30" spans="1:8">
      <c r="A30" s="131">
        <v>28</v>
      </c>
      <c r="B30" s="132" t="s">
        <v>91</v>
      </c>
      <c r="C30" s="234">
        <v>0</v>
      </c>
      <c r="D30" s="234">
        <v>0</v>
      </c>
      <c r="E30" s="147">
        <f t="shared" si="0"/>
        <v>0</v>
      </c>
      <c r="F30" s="234">
        <v>0</v>
      </c>
      <c r="G30" s="147">
        <f t="shared" si="1"/>
        <v>0</v>
      </c>
      <c r="H30" s="236"/>
    </row>
    <row r="31" spans="1:8">
      <c r="A31" s="131">
        <v>29</v>
      </c>
      <c r="B31" s="132" t="s">
        <v>92</v>
      </c>
      <c r="C31" s="234">
        <v>0</v>
      </c>
      <c r="D31" s="234">
        <v>0</v>
      </c>
      <c r="E31" s="147">
        <f t="shared" si="0"/>
        <v>0</v>
      </c>
      <c r="F31" s="234">
        <v>0</v>
      </c>
      <c r="G31" s="147">
        <f t="shared" si="1"/>
        <v>0</v>
      </c>
      <c r="H31" s="236"/>
    </row>
    <row r="32" spans="1:8">
      <c r="A32" s="131">
        <v>30</v>
      </c>
      <c r="B32" s="132" t="s">
        <v>93</v>
      </c>
      <c r="C32" s="234">
        <v>0</v>
      </c>
      <c r="D32" s="234">
        <v>0</v>
      </c>
      <c r="E32" s="147">
        <f t="shared" si="0"/>
        <v>0</v>
      </c>
      <c r="F32" s="234">
        <v>0</v>
      </c>
      <c r="G32" s="147">
        <f t="shared" si="1"/>
        <v>0</v>
      </c>
      <c r="H32" s="236"/>
    </row>
    <row r="33" spans="1:8">
      <c r="A33" s="133">
        <v>31</v>
      </c>
      <c r="B33" s="134" t="s">
        <v>94</v>
      </c>
      <c r="C33" s="234">
        <v>0</v>
      </c>
      <c r="D33" s="234">
        <v>0</v>
      </c>
      <c r="E33" s="147">
        <f t="shared" si="0"/>
        <v>0</v>
      </c>
      <c r="F33" s="234">
        <v>0</v>
      </c>
      <c r="G33" s="147">
        <f t="shared" si="1"/>
        <v>0</v>
      </c>
      <c r="H33" s="236"/>
    </row>
    <row r="34" spans="1:8">
      <c r="A34" s="133">
        <v>32</v>
      </c>
      <c r="B34" s="134" t="s">
        <v>95</v>
      </c>
      <c r="C34" s="234">
        <v>0</v>
      </c>
      <c r="D34" s="234">
        <v>0</v>
      </c>
      <c r="E34" s="147">
        <f t="shared" si="0"/>
        <v>0</v>
      </c>
      <c r="F34" s="234">
        <v>0</v>
      </c>
      <c r="G34" s="147">
        <f t="shared" si="1"/>
        <v>0</v>
      </c>
      <c r="H34" s="236"/>
    </row>
    <row r="35" spans="1:8">
      <c r="A35" s="133">
        <v>33</v>
      </c>
      <c r="B35" s="134" t="s">
        <v>96</v>
      </c>
      <c r="C35" s="234">
        <v>0</v>
      </c>
      <c r="D35" s="234">
        <v>0</v>
      </c>
      <c r="E35" s="147">
        <f t="shared" si="0"/>
        <v>0</v>
      </c>
      <c r="F35" s="234">
        <v>0</v>
      </c>
      <c r="G35" s="147">
        <f t="shared" si="1"/>
        <v>0</v>
      </c>
      <c r="H35" s="236"/>
    </row>
    <row r="36" spans="1:8">
      <c r="A36" s="133">
        <v>34</v>
      </c>
      <c r="B36" s="134" t="s">
        <v>97</v>
      </c>
      <c r="C36" s="234">
        <v>0</v>
      </c>
      <c r="D36" s="234">
        <v>0</v>
      </c>
      <c r="E36" s="147">
        <f t="shared" si="0"/>
        <v>0</v>
      </c>
      <c r="F36" s="234">
        <v>0</v>
      </c>
      <c r="G36" s="147">
        <f t="shared" si="1"/>
        <v>0</v>
      </c>
      <c r="H36" s="236"/>
    </row>
    <row r="37" spans="1:8">
      <c r="A37" s="133">
        <v>35</v>
      </c>
      <c r="B37" s="134" t="s">
        <v>98</v>
      </c>
      <c r="C37" s="234">
        <v>0</v>
      </c>
      <c r="D37" s="234">
        <v>0</v>
      </c>
      <c r="E37" s="147">
        <f t="shared" si="0"/>
        <v>0</v>
      </c>
      <c r="F37" s="234">
        <v>0</v>
      </c>
      <c r="G37" s="147">
        <f t="shared" si="1"/>
        <v>0</v>
      </c>
      <c r="H37" s="236"/>
    </row>
    <row r="38" spans="1:8">
      <c r="A38" s="133">
        <v>36</v>
      </c>
      <c r="B38" s="134" t="s">
        <v>99</v>
      </c>
      <c r="C38" s="234">
        <v>0</v>
      </c>
      <c r="D38" s="234">
        <v>0</v>
      </c>
      <c r="E38" s="147">
        <f t="shared" si="0"/>
        <v>0</v>
      </c>
      <c r="F38" s="234">
        <v>0</v>
      </c>
      <c r="G38" s="147">
        <f t="shared" si="1"/>
        <v>0</v>
      </c>
      <c r="H38" s="236"/>
    </row>
    <row r="39" spans="1:8">
      <c r="A39" s="133">
        <v>37</v>
      </c>
      <c r="B39" s="134" t="s">
        <v>100</v>
      </c>
      <c r="C39" s="234">
        <v>0</v>
      </c>
      <c r="D39" s="234">
        <v>0</v>
      </c>
      <c r="E39" s="147">
        <f t="shared" si="0"/>
        <v>0</v>
      </c>
      <c r="F39" s="234">
        <v>0</v>
      </c>
      <c r="G39" s="147">
        <f t="shared" si="1"/>
        <v>0</v>
      </c>
      <c r="H39" s="236"/>
    </row>
    <row r="40" spans="1:8">
      <c r="A40" s="133">
        <v>38</v>
      </c>
      <c r="B40" s="134" t="s">
        <v>101</v>
      </c>
      <c r="C40" s="234">
        <v>0</v>
      </c>
      <c r="D40" s="234">
        <v>0</v>
      </c>
      <c r="E40" s="147">
        <f t="shared" si="0"/>
        <v>0</v>
      </c>
      <c r="F40" s="234">
        <v>0</v>
      </c>
      <c r="G40" s="147">
        <f t="shared" si="1"/>
        <v>0</v>
      </c>
      <c r="H40" s="236"/>
    </row>
    <row r="41" spans="1:8">
      <c r="A41" s="133">
        <v>39</v>
      </c>
      <c r="B41" s="134" t="s">
        <v>102</v>
      </c>
      <c r="C41" s="234">
        <v>0</v>
      </c>
      <c r="D41" s="234">
        <v>0</v>
      </c>
      <c r="E41" s="147">
        <f t="shared" si="0"/>
        <v>0</v>
      </c>
      <c r="F41" s="234">
        <v>0</v>
      </c>
      <c r="G41" s="147">
        <f t="shared" si="1"/>
        <v>0</v>
      </c>
      <c r="H41" s="236"/>
    </row>
    <row r="42" spans="1:8">
      <c r="A42" s="133">
        <v>40</v>
      </c>
      <c r="B42" s="134" t="s">
        <v>103</v>
      </c>
      <c r="C42" s="234">
        <v>0</v>
      </c>
      <c r="D42" s="234">
        <v>0</v>
      </c>
      <c r="E42" s="147">
        <f t="shared" ref="E42:E61" si="4">SUM(C42:D42)</f>
        <v>0</v>
      </c>
      <c r="F42" s="234">
        <v>0</v>
      </c>
      <c r="G42" s="147">
        <f t="shared" si="1"/>
        <v>0</v>
      </c>
      <c r="H42" s="236"/>
    </row>
    <row r="43" spans="1:8">
      <c r="A43" s="133">
        <v>41</v>
      </c>
      <c r="B43" s="134" t="s">
        <v>104</v>
      </c>
      <c r="C43" s="234">
        <v>0</v>
      </c>
      <c r="D43" s="234">
        <v>0</v>
      </c>
      <c r="E43" s="147">
        <f t="shared" si="4"/>
        <v>0</v>
      </c>
      <c r="F43" s="234">
        <v>0</v>
      </c>
      <c r="G43" s="147">
        <f t="shared" si="1"/>
        <v>0</v>
      </c>
      <c r="H43" s="236"/>
    </row>
    <row r="44" spans="1:8">
      <c r="A44" s="133">
        <v>42</v>
      </c>
      <c r="B44" s="134" t="s">
        <v>105</v>
      </c>
      <c r="C44" s="234">
        <v>0</v>
      </c>
      <c r="D44" s="234">
        <v>0</v>
      </c>
      <c r="E44" s="147">
        <f t="shared" si="4"/>
        <v>0</v>
      </c>
      <c r="F44" s="234">
        <v>0</v>
      </c>
      <c r="G44" s="147">
        <f t="shared" si="1"/>
        <v>0</v>
      </c>
      <c r="H44" s="236"/>
    </row>
    <row r="45" spans="1:8">
      <c r="A45" s="133">
        <v>43</v>
      </c>
      <c r="B45" s="134" t="s">
        <v>106</v>
      </c>
      <c r="C45" s="234">
        <v>0</v>
      </c>
      <c r="D45" s="234">
        <v>0</v>
      </c>
      <c r="E45" s="147">
        <f t="shared" si="4"/>
        <v>0</v>
      </c>
      <c r="F45" s="234">
        <v>0</v>
      </c>
      <c r="G45" s="147">
        <f t="shared" si="1"/>
        <v>0</v>
      </c>
      <c r="H45" s="236"/>
    </row>
    <row r="46" spans="1:8">
      <c r="A46" s="133">
        <v>44</v>
      </c>
      <c r="B46" s="134" t="s">
        <v>107</v>
      </c>
      <c r="C46" s="234">
        <v>0</v>
      </c>
      <c r="D46" s="234">
        <v>0</v>
      </c>
      <c r="E46" s="147">
        <f t="shared" si="4"/>
        <v>0</v>
      </c>
      <c r="F46" s="234">
        <v>0</v>
      </c>
      <c r="G46" s="147">
        <f t="shared" si="1"/>
        <v>0</v>
      </c>
      <c r="H46" s="236"/>
    </row>
    <row r="47" spans="1:8" ht="14.25" customHeight="1">
      <c r="A47" s="133">
        <v>45</v>
      </c>
      <c r="B47" s="134" t="s">
        <v>108</v>
      </c>
      <c r="C47" s="234">
        <v>0</v>
      </c>
      <c r="D47" s="234">
        <v>0</v>
      </c>
      <c r="E47" s="147">
        <f t="shared" si="4"/>
        <v>0</v>
      </c>
      <c r="F47" s="234">
        <v>0</v>
      </c>
      <c r="G47" s="147">
        <f t="shared" si="1"/>
        <v>0</v>
      </c>
      <c r="H47" s="236"/>
    </row>
    <row r="48" spans="1:8">
      <c r="A48" s="133">
        <v>46</v>
      </c>
      <c r="B48" s="134" t="s">
        <v>109</v>
      </c>
      <c r="C48" s="234">
        <v>0</v>
      </c>
      <c r="D48" s="234">
        <v>0</v>
      </c>
      <c r="E48" s="147">
        <f t="shared" si="4"/>
        <v>0</v>
      </c>
      <c r="F48" s="234">
        <v>0</v>
      </c>
      <c r="G48" s="147">
        <f t="shared" si="1"/>
        <v>0</v>
      </c>
      <c r="H48" s="236"/>
    </row>
    <row r="49" spans="1:8">
      <c r="A49" s="133">
        <v>47</v>
      </c>
      <c r="B49" s="134" t="s">
        <v>110</v>
      </c>
      <c r="C49" s="234">
        <v>0</v>
      </c>
      <c r="D49" s="234">
        <v>0</v>
      </c>
      <c r="E49" s="147">
        <f t="shared" si="4"/>
        <v>0</v>
      </c>
      <c r="F49" s="234">
        <v>0</v>
      </c>
      <c r="G49" s="147">
        <f t="shared" si="1"/>
        <v>0</v>
      </c>
      <c r="H49" s="236"/>
    </row>
    <row r="50" spans="1:8">
      <c r="A50" s="133">
        <v>48</v>
      </c>
      <c r="B50" s="134" t="s">
        <v>111</v>
      </c>
      <c r="C50" s="234">
        <v>0</v>
      </c>
      <c r="D50" s="234">
        <v>0</v>
      </c>
      <c r="E50" s="147">
        <f t="shared" si="4"/>
        <v>0</v>
      </c>
      <c r="F50" s="234">
        <v>0</v>
      </c>
      <c r="G50" s="147">
        <f t="shared" si="1"/>
        <v>0</v>
      </c>
      <c r="H50" s="236"/>
    </row>
    <row r="51" spans="1:8">
      <c r="A51" s="133">
        <v>49</v>
      </c>
      <c r="B51" s="134" t="s">
        <v>112</v>
      </c>
      <c r="C51" s="234">
        <v>0</v>
      </c>
      <c r="D51" s="234">
        <v>0</v>
      </c>
      <c r="E51" s="147">
        <f t="shared" si="4"/>
        <v>0</v>
      </c>
      <c r="F51" s="234">
        <v>0</v>
      </c>
      <c r="G51" s="147">
        <f t="shared" si="1"/>
        <v>0</v>
      </c>
      <c r="H51" s="236"/>
    </row>
    <row r="52" spans="1:8">
      <c r="A52" s="133">
        <v>50</v>
      </c>
      <c r="B52" s="134" t="s">
        <v>113</v>
      </c>
      <c r="C52" s="234">
        <v>0</v>
      </c>
      <c r="D52" s="234">
        <v>0</v>
      </c>
      <c r="E52" s="147">
        <f t="shared" ref="E52:E53" si="5">SUM(C52:D52)</f>
        <v>0</v>
      </c>
      <c r="F52" s="234">
        <v>0</v>
      </c>
      <c r="G52" s="147">
        <f t="shared" ref="G52:G53" si="6">F52-E52</f>
        <v>0</v>
      </c>
      <c r="H52" s="236"/>
    </row>
    <row r="53" spans="1:8">
      <c r="A53" s="135">
        <v>51</v>
      </c>
      <c r="B53" s="134" t="s">
        <v>114</v>
      </c>
      <c r="C53" s="234">
        <v>0</v>
      </c>
      <c r="D53" s="234">
        <v>0</v>
      </c>
      <c r="E53" s="147">
        <f t="shared" si="5"/>
        <v>0</v>
      </c>
      <c r="F53" s="234">
        <v>0</v>
      </c>
      <c r="G53" s="147">
        <f t="shared" si="6"/>
        <v>0</v>
      </c>
      <c r="H53" s="236"/>
    </row>
    <row r="54" spans="1:8">
      <c r="A54" s="133">
        <v>60</v>
      </c>
      <c r="B54" s="134" t="s">
        <v>115</v>
      </c>
      <c r="C54" s="234">
        <v>0</v>
      </c>
      <c r="D54" s="234">
        <v>0</v>
      </c>
      <c r="E54" s="147">
        <f t="shared" ref="E54:E55" si="7">SUM(C54:D54)</f>
        <v>0</v>
      </c>
      <c r="F54" s="234">
        <v>0</v>
      </c>
      <c r="G54" s="147">
        <f t="shared" ref="G54:G55" si="8">F54-E54</f>
        <v>0</v>
      </c>
      <c r="H54" s="236"/>
    </row>
    <row r="55" spans="1:8" ht="28.5">
      <c r="A55" s="133">
        <v>61</v>
      </c>
      <c r="B55" s="134" t="s">
        <v>116</v>
      </c>
      <c r="C55" s="234">
        <v>0</v>
      </c>
      <c r="D55" s="234">
        <v>0</v>
      </c>
      <c r="E55" s="147">
        <f t="shared" si="7"/>
        <v>0</v>
      </c>
      <c r="F55" s="234">
        <v>0</v>
      </c>
      <c r="G55" s="147">
        <f t="shared" si="8"/>
        <v>0</v>
      </c>
      <c r="H55" s="236"/>
    </row>
    <row r="56" spans="1:8">
      <c r="A56" s="133">
        <v>62</v>
      </c>
      <c r="B56" s="134" t="s">
        <v>117</v>
      </c>
      <c r="C56" s="234">
        <v>0</v>
      </c>
      <c r="D56" s="234">
        <v>0</v>
      </c>
      <c r="E56" s="147">
        <f t="shared" si="4"/>
        <v>0</v>
      </c>
      <c r="F56" s="234">
        <v>0</v>
      </c>
      <c r="G56" s="147">
        <f t="shared" si="1"/>
        <v>0</v>
      </c>
      <c r="H56" s="236"/>
    </row>
    <row r="57" spans="1:8">
      <c r="A57" s="133">
        <v>63</v>
      </c>
      <c r="B57" s="134" t="s">
        <v>118</v>
      </c>
      <c r="C57" s="234">
        <v>0</v>
      </c>
      <c r="D57" s="234">
        <v>0</v>
      </c>
      <c r="E57" s="147">
        <f t="shared" si="4"/>
        <v>0</v>
      </c>
      <c r="F57" s="234">
        <v>0</v>
      </c>
      <c r="G57" s="147">
        <f t="shared" si="1"/>
        <v>0</v>
      </c>
      <c r="H57" s="236"/>
    </row>
    <row r="58" spans="1:8">
      <c r="A58" s="133">
        <v>64</v>
      </c>
      <c r="B58" s="134" t="s">
        <v>119</v>
      </c>
      <c r="C58" s="234">
        <v>0</v>
      </c>
      <c r="D58" s="234">
        <v>0</v>
      </c>
      <c r="E58" s="147">
        <f t="shared" si="4"/>
        <v>0</v>
      </c>
      <c r="F58" s="234">
        <v>0</v>
      </c>
      <c r="G58" s="147">
        <f t="shared" si="1"/>
        <v>0</v>
      </c>
      <c r="H58" s="236"/>
    </row>
    <row r="59" spans="1:8">
      <c r="A59" s="133">
        <v>65</v>
      </c>
      <c r="B59" s="134" t="s">
        <v>120</v>
      </c>
      <c r="C59" s="234">
        <v>0</v>
      </c>
      <c r="D59" s="234">
        <v>0</v>
      </c>
      <c r="E59" s="147">
        <f t="shared" si="4"/>
        <v>0</v>
      </c>
      <c r="F59" s="234">
        <v>0</v>
      </c>
      <c r="G59" s="147">
        <f t="shared" si="1"/>
        <v>0</v>
      </c>
      <c r="H59" s="236"/>
    </row>
    <row r="60" spans="1:8">
      <c r="A60" s="133">
        <v>66</v>
      </c>
      <c r="B60" s="134" t="s">
        <v>121</v>
      </c>
      <c r="C60" s="234">
        <v>0</v>
      </c>
      <c r="D60" s="234">
        <v>0</v>
      </c>
      <c r="E60" s="147">
        <f t="shared" si="4"/>
        <v>0</v>
      </c>
      <c r="F60" s="234">
        <v>0</v>
      </c>
      <c r="G60" s="147">
        <f t="shared" si="1"/>
        <v>0</v>
      </c>
      <c r="H60" s="236"/>
    </row>
    <row r="61" spans="1:8" ht="28.5">
      <c r="A61" s="133">
        <v>67</v>
      </c>
      <c r="B61" s="134" t="s">
        <v>122</v>
      </c>
      <c r="C61" s="234">
        <v>0</v>
      </c>
      <c r="D61" s="234">
        <v>0</v>
      </c>
      <c r="E61" s="147">
        <f t="shared" si="4"/>
        <v>0</v>
      </c>
      <c r="F61" s="234">
        <v>0</v>
      </c>
      <c r="G61" s="147">
        <f t="shared" si="1"/>
        <v>0</v>
      </c>
      <c r="H61" s="236"/>
    </row>
    <row r="62" spans="1:8" ht="18.75">
      <c r="A62" s="59">
        <v>2.95</v>
      </c>
      <c r="B62" s="40" t="s">
        <v>7</v>
      </c>
      <c r="C62" s="151">
        <f>SUM(C10:C61)</f>
        <v>0</v>
      </c>
      <c r="D62" s="151">
        <f t="shared" ref="D62:G62" si="9">SUM(D10:D61)</f>
        <v>0</v>
      </c>
      <c r="E62" s="151">
        <f t="shared" si="9"/>
        <v>0</v>
      </c>
      <c r="F62" s="151">
        <f t="shared" si="9"/>
        <v>0</v>
      </c>
      <c r="G62" s="151">
        <f t="shared" si="9"/>
        <v>0</v>
      </c>
      <c r="H62" s="236"/>
    </row>
    <row r="63" spans="1:8" ht="15.75" thickBot="1">
      <c r="A63" s="62"/>
      <c r="B63" s="57"/>
      <c r="C63" s="27"/>
      <c r="D63" s="27"/>
      <c r="E63" s="27"/>
      <c r="F63" s="27"/>
      <c r="G63" s="27"/>
      <c r="H63" s="55"/>
    </row>
    <row r="64" spans="1:8" ht="15" customHeight="1">
      <c r="A64" s="74"/>
      <c r="B64" s="77" t="s">
        <v>124</v>
      </c>
      <c r="C64" s="78"/>
      <c r="D64" s="81"/>
      <c r="E64" s="74"/>
      <c r="F64" s="74"/>
      <c r="G64" s="27"/>
      <c r="H64" s="55"/>
    </row>
    <row r="65" spans="1:8" ht="15.75" customHeight="1" thickBot="1">
      <c r="A65" s="74"/>
      <c r="B65" s="79" t="s">
        <v>125</v>
      </c>
      <c r="C65" s="80"/>
      <c r="D65" s="82"/>
      <c r="E65" s="74"/>
      <c r="F65" s="74"/>
      <c r="G65" s="27"/>
      <c r="H65" s="55"/>
    </row>
    <row r="66" spans="1:8" ht="15" customHeight="1">
      <c r="A66" s="56"/>
      <c r="B66" s="57"/>
      <c r="C66" s="27"/>
      <c r="D66" s="27"/>
      <c r="E66" s="60"/>
      <c r="F66" s="60"/>
      <c r="G66" s="60"/>
      <c r="H66" s="60"/>
    </row>
    <row r="67" spans="1:8" ht="15" customHeight="1">
      <c r="A67" s="56"/>
      <c r="B67" s="58" t="s">
        <v>6</v>
      </c>
      <c r="C67" s="27"/>
      <c r="D67" s="27"/>
      <c r="E67" s="61"/>
      <c r="F67" s="61"/>
      <c r="G67" s="61"/>
      <c r="H67" s="61"/>
    </row>
    <row r="68" spans="1:8" ht="15" customHeight="1">
      <c r="A68" s="56"/>
      <c r="B68" s="136" t="s">
        <v>126</v>
      </c>
      <c r="C68" s="137"/>
      <c r="D68" s="138"/>
      <c r="E68" s="138"/>
      <c r="F68" s="139"/>
      <c r="G68" s="138"/>
      <c r="H68" s="139"/>
    </row>
    <row r="69" spans="1:8" s="63" customFormat="1" ht="15" customHeight="1">
      <c r="B69" s="216" t="s">
        <v>127</v>
      </c>
      <c r="C69" s="217"/>
      <c r="D69" s="217"/>
      <c r="E69" s="217"/>
      <c r="F69" s="217"/>
      <c r="G69" s="217"/>
      <c r="H69" s="217"/>
    </row>
    <row r="70" spans="1:8" s="63" customFormat="1" ht="14.25" customHeight="1">
      <c r="B70" s="215" t="s">
        <v>128</v>
      </c>
      <c r="C70" s="215"/>
      <c r="D70" s="215"/>
      <c r="E70" s="215"/>
      <c r="F70" s="215"/>
      <c r="G70" s="215"/>
    </row>
    <row r="71" spans="1:8">
      <c r="H71" s="65"/>
    </row>
    <row r="72" spans="1:8" ht="15">
      <c r="A72" s="41"/>
      <c r="B72" s="42"/>
    </row>
    <row r="73" spans="1:8">
      <c r="A73" s="43"/>
      <c r="B73" s="44"/>
    </row>
    <row r="74" spans="1:8">
      <c r="A74" s="45"/>
      <c r="B74" s="46"/>
    </row>
    <row r="75" spans="1:8">
      <c r="A75" s="45"/>
      <c r="B75" s="46"/>
    </row>
    <row r="76" spans="1:8">
      <c r="A76" s="45"/>
      <c r="B76" s="46"/>
    </row>
    <row r="77" spans="1:8">
      <c r="A77" s="45"/>
      <c r="B77" s="46"/>
    </row>
    <row r="78" spans="1:8">
      <c r="A78" s="45"/>
      <c r="B78" s="46"/>
    </row>
    <row r="79" spans="1:8">
      <c r="A79" s="45"/>
      <c r="B79" s="46"/>
    </row>
    <row r="80" spans="1:8">
      <c r="A80" s="45"/>
      <c r="B80" s="46"/>
    </row>
    <row r="81" spans="1:2">
      <c r="A81" s="45"/>
      <c r="B81" s="46"/>
    </row>
    <row r="82" spans="1:2">
      <c r="A82" s="45"/>
      <c r="B82" s="46"/>
    </row>
    <row r="83" spans="1:2">
      <c r="A83" s="45"/>
      <c r="B83" s="46"/>
    </row>
    <row r="84" spans="1:2">
      <c r="A84" s="45"/>
      <c r="B84" s="46"/>
    </row>
  </sheetData>
  <sheetProtection algorithmName="SHA-512" hashValue="N4YPSWHdpFOB4JohABENprj/+rKZVSwfkCGAMhDwB9Ra3ng87CgpWiO1WSzw4M90bhFajcCeAIXQKCcC7y6dqQ==" saltValue="cj8Vja9G94x8CsTYU/MZkg==" spinCount="100000" sheet="1" objects="1" scenarios="1"/>
  <mergeCells count="8">
    <mergeCell ref="A1:H2"/>
    <mergeCell ref="B70:G70"/>
    <mergeCell ref="B69:H69"/>
    <mergeCell ref="C3:G3"/>
    <mergeCell ref="C4:G4"/>
    <mergeCell ref="C5:G5"/>
    <mergeCell ref="C6:G6"/>
    <mergeCell ref="C7:G7"/>
  </mergeCells>
  <phoneticPr fontId="16" type="noConversion"/>
  <pageMargins left="0.43307086614173201" right="0.196850393700787" top="0.75" bottom="0.196850393700787" header="0.118110236220472" footer="0.118110236220472"/>
  <pageSetup scale="59" orientation="portrait" r:id="rId1"/>
  <headerFooter>
    <oddHeader xml:space="preserve">&amp;L&amp;G&amp;RRAPPORT DES COUTS FINAUX- DÉMO NON-DIFFUSÉE
DÉVELOPPEMENT - CORUS PRÉVENTE
COMPOSANTE TÉLÉVISION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Corus PRÉVENTE coûts finaux</vt:lpstr>
      <vt:lpstr>Démo non-diffusée</vt:lpstr>
      <vt:lpstr>'Corus PRÉVENTE coûts finaux'!Print_Area</vt:lpstr>
      <vt:lpstr>'Démo non-diffusée'!Print_Area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2011-04-26T21:44:33Z</cp:lastPrinted>
  <dcterms:created xsi:type="dcterms:W3CDTF">2007-05-02T15:11:19Z</dcterms:created>
  <dcterms:modified xsi:type="dcterms:W3CDTF">2018-04-19T18:05:23Z</dcterms:modified>
</cp:coreProperties>
</file>